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mc:AlternateContent xmlns:mc="http://schemas.openxmlformats.org/markup-compatibility/2006">
    <mc:Choice Requires="x15">
      <x15ac:absPath xmlns:x15ac="http://schemas.microsoft.com/office/spreadsheetml/2010/11/ac" url="C:\Users\041051052\Desktop\"/>
    </mc:Choice>
  </mc:AlternateContent>
  <xr:revisionPtr revIDLastSave="0" documentId="13_ncr:1_{794E32F4-E821-48D0-825D-3A10381F49AF}" xr6:coauthVersionLast="47" xr6:coauthVersionMax="47" xr10:uidLastSave="{00000000-0000-0000-0000-000000000000}"/>
  <bookViews>
    <workbookView xWindow="-120" yWindow="-120" windowWidth="29040" windowHeight="15990" tabRatio="884" xr2:uid="{4AC54907-6DD3-4499-849B-4602740F4308}"/>
  </bookViews>
  <sheets>
    <sheet name="はじめに" sheetId="4" r:id="rId1"/>
    <sheet name="目次" sheetId="2" r:id="rId2"/>
    <sheet name="心構え①" sheetId="19" r:id="rId3"/>
    <sheet name="心構え②" sheetId="20" r:id="rId4"/>
    <sheet name="1日目" sheetId="3" r:id="rId5"/>
    <sheet name="2日目" sheetId="6" r:id="rId6"/>
    <sheet name="3日目" sheetId="5" r:id="rId7"/>
    <sheet name="4日目" sheetId="7" r:id="rId8"/>
    <sheet name="5日目" sheetId="8" r:id="rId9"/>
    <sheet name="6日目" sheetId="9" r:id="rId10"/>
    <sheet name="7日目" sheetId="10" r:id="rId11"/>
    <sheet name="8日目" sheetId="11" r:id="rId12"/>
    <sheet name="9日目" sheetId="12" r:id="rId13"/>
    <sheet name="10日目" sheetId="13" r:id="rId14"/>
    <sheet name="11日目" sheetId="14" r:id="rId15"/>
    <sheet name="12日目" sheetId="15" r:id="rId16"/>
    <sheet name="13日目" sheetId="16" r:id="rId17"/>
    <sheet name="14日目" sheetId="17" r:id="rId18"/>
    <sheet name="15日目" sheetId="18" r:id="rId19"/>
    <sheet name="16日目" sheetId="21" r:id="rId20"/>
    <sheet name="17日目" sheetId="23" r:id="rId21"/>
    <sheet name="マクロ" sheetId="22" r:id="rId22"/>
  </sheets>
  <definedNames>
    <definedName name="_xlnm._FilterDatabase" localSheetId="15" hidden="1">'12日目'!$B$200:$G$205</definedName>
    <definedName name="_xlnm._FilterDatabase" localSheetId="16" hidden="1">'13日目'!#REF!</definedName>
    <definedName name="_xlnm._FilterDatabase" localSheetId="17" hidden="1">'14日目'!#REF!</definedName>
    <definedName name="_xlnm._FilterDatabase" localSheetId="18" hidden="1">'15日目'!#REF!</definedName>
    <definedName name="_xlnm._FilterDatabase" localSheetId="8" hidden="1">'5日目'!$F$22:$H$31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215" i="12" l="1"/>
  <c r="D94" i="12"/>
  <c r="D93" i="12"/>
  <c r="D92" i="12"/>
  <c r="D91" i="12"/>
  <c r="D90" i="12"/>
  <c r="D89" i="12"/>
  <c r="D88" i="12"/>
  <c r="D87" i="12"/>
  <c r="D86" i="12"/>
  <c r="D85" i="12"/>
  <c r="B131" i="11"/>
  <c r="B122" i="11"/>
  <c r="E112" i="11"/>
  <c r="E111" i="11"/>
  <c r="E110" i="11"/>
  <c r="E109" i="11"/>
  <c r="E108" i="11"/>
  <c r="E107" i="11"/>
  <c r="C94" i="11"/>
  <c r="C82" i="11"/>
  <c r="C70" i="11"/>
  <c r="C58" i="11"/>
  <c r="C27" i="11"/>
</calcChain>
</file>

<file path=xl/sharedStrings.xml><?xml version="1.0" encoding="utf-8"?>
<sst xmlns="http://schemas.openxmlformats.org/spreadsheetml/2006/main" count="2683" uniqueCount="2028">
  <si>
    <t>日数</t>
    <rPh sb="0" eb="2">
      <t>ニッスウ</t>
    </rPh>
    <phoneticPr fontId="1"/>
  </si>
  <si>
    <t>項目</t>
    <rPh sb="0" eb="2">
      <t>コウモク</t>
    </rPh>
    <phoneticPr fontId="1"/>
  </si>
  <si>
    <t>内容</t>
    <rPh sb="0" eb="2">
      <t>ナイヨウ</t>
    </rPh>
    <phoneticPr fontId="1"/>
  </si>
  <si>
    <t>1日目</t>
    <rPh sb="0" eb="3">
      <t>イチニチメ</t>
    </rPh>
    <phoneticPr fontId="1"/>
  </si>
  <si>
    <t>知っておきたい機能</t>
    <rPh sb="0" eb="1">
      <t>シ</t>
    </rPh>
    <rPh sb="7" eb="9">
      <t>キノウ</t>
    </rPh>
    <phoneticPr fontId="1"/>
  </si>
  <si>
    <t>各画面・頻繁に使う機能</t>
    <rPh sb="0" eb="3">
      <t>カクガメン</t>
    </rPh>
    <rPh sb="4" eb="6">
      <t>ヒンパン</t>
    </rPh>
    <rPh sb="7" eb="8">
      <t>ツカ</t>
    </rPh>
    <rPh sb="9" eb="11">
      <t>キノウ</t>
    </rPh>
    <phoneticPr fontId="1"/>
  </si>
  <si>
    <t>2日目</t>
  </si>
  <si>
    <t>超基本操作①</t>
    <rPh sb="0" eb="1">
      <t>チョウ</t>
    </rPh>
    <rPh sb="1" eb="5">
      <t>キホンソウサ</t>
    </rPh>
    <phoneticPr fontId="1"/>
  </si>
  <si>
    <t>超基本操作・入力の基本操作</t>
    <rPh sb="0" eb="1">
      <t>チョウ</t>
    </rPh>
    <rPh sb="1" eb="3">
      <t>キホン</t>
    </rPh>
    <rPh sb="3" eb="5">
      <t>ソウサ</t>
    </rPh>
    <rPh sb="6" eb="8">
      <t>ニュウリョク</t>
    </rPh>
    <rPh sb="9" eb="11">
      <t>キホン</t>
    </rPh>
    <rPh sb="11" eb="13">
      <t>ソウサ</t>
    </rPh>
    <phoneticPr fontId="1"/>
  </si>
  <si>
    <t>3日目</t>
  </si>
  <si>
    <t>超基本操作②</t>
    <rPh sb="0" eb="1">
      <t>チョウ</t>
    </rPh>
    <rPh sb="1" eb="5">
      <t>キホンソウサ</t>
    </rPh>
    <phoneticPr fontId="1"/>
  </si>
  <si>
    <t>行や列の操作・書式の変更・表示形式</t>
    <rPh sb="0" eb="1">
      <t>ギョウ</t>
    </rPh>
    <rPh sb="2" eb="3">
      <t>レツ</t>
    </rPh>
    <rPh sb="4" eb="6">
      <t>ソウサ</t>
    </rPh>
    <rPh sb="7" eb="9">
      <t>ショシキ</t>
    </rPh>
    <rPh sb="10" eb="12">
      <t>ヘンコウ</t>
    </rPh>
    <rPh sb="13" eb="17">
      <t>ヒョウジケイシキ</t>
    </rPh>
    <phoneticPr fontId="1"/>
  </si>
  <si>
    <t>4日目</t>
  </si>
  <si>
    <t>超基本操作③</t>
    <rPh sb="0" eb="1">
      <t>チョウ</t>
    </rPh>
    <rPh sb="1" eb="5">
      <t>キホンソウサ</t>
    </rPh>
    <phoneticPr fontId="1"/>
  </si>
  <si>
    <t>グラフの作成・図形の挿入・印刷方法</t>
    <rPh sb="4" eb="6">
      <t>サクセイ</t>
    </rPh>
    <rPh sb="7" eb="9">
      <t>ズケイ</t>
    </rPh>
    <rPh sb="10" eb="12">
      <t>ソウニュウ</t>
    </rPh>
    <rPh sb="13" eb="15">
      <t>インサツ</t>
    </rPh>
    <rPh sb="15" eb="17">
      <t>ホウホウ</t>
    </rPh>
    <phoneticPr fontId="1"/>
  </si>
  <si>
    <t>5日目</t>
  </si>
  <si>
    <t>超基本操作④</t>
    <rPh sb="0" eb="1">
      <t>チョウ</t>
    </rPh>
    <rPh sb="1" eb="5">
      <t>キホンソウサ</t>
    </rPh>
    <phoneticPr fontId="1"/>
  </si>
  <si>
    <t>フィルター機能・テーブル機能</t>
    <rPh sb="5" eb="7">
      <t>キノウ</t>
    </rPh>
    <rPh sb="12" eb="14">
      <t>キノウ</t>
    </rPh>
    <phoneticPr fontId="1"/>
  </si>
  <si>
    <t>6日目</t>
  </si>
  <si>
    <t>超基本操作⑤</t>
    <rPh sb="0" eb="1">
      <t>チョウ</t>
    </rPh>
    <rPh sb="1" eb="5">
      <t>キホンソウサ</t>
    </rPh>
    <phoneticPr fontId="1"/>
  </si>
  <si>
    <t>ピボットテーブル</t>
    <phoneticPr fontId="1"/>
  </si>
  <si>
    <t>7日目</t>
  </si>
  <si>
    <t>超基本操作⑥</t>
    <rPh sb="0" eb="1">
      <t>チョウ</t>
    </rPh>
    <rPh sb="1" eb="5">
      <t>キホンソウサ</t>
    </rPh>
    <phoneticPr fontId="1"/>
  </si>
  <si>
    <t>関数の使い方</t>
    <rPh sb="0" eb="2">
      <t>カンスウ</t>
    </rPh>
    <rPh sb="3" eb="4">
      <t>ツカ</t>
    </rPh>
    <rPh sb="5" eb="6">
      <t>カタ</t>
    </rPh>
    <phoneticPr fontId="1"/>
  </si>
  <si>
    <t>8日目</t>
  </si>
  <si>
    <t>初級関数</t>
    <rPh sb="0" eb="2">
      <t>ショキュウ</t>
    </rPh>
    <rPh sb="2" eb="4">
      <t>カンスウ</t>
    </rPh>
    <phoneticPr fontId="1"/>
  </si>
  <si>
    <t>最低限覚えてほしい関数</t>
    <rPh sb="0" eb="3">
      <t>サイテイゲン</t>
    </rPh>
    <rPh sb="3" eb="4">
      <t>オボ</t>
    </rPh>
    <rPh sb="9" eb="11">
      <t>カンスウ</t>
    </rPh>
    <phoneticPr fontId="1"/>
  </si>
  <si>
    <t>9日目</t>
  </si>
  <si>
    <t>中級関数</t>
    <rPh sb="0" eb="2">
      <t>チュウキュウ</t>
    </rPh>
    <rPh sb="2" eb="4">
      <t>カンスウ</t>
    </rPh>
    <phoneticPr fontId="1"/>
  </si>
  <si>
    <t>使えると嬉しい関数</t>
    <phoneticPr fontId="1"/>
  </si>
  <si>
    <t>10日目</t>
  </si>
  <si>
    <t>ショートカットキー①</t>
    <phoneticPr fontId="1"/>
  </si>
  <si>
    <t>基本・移動・入力　17選</t>
    <rPh sb="0" eb="2">
      <t>キホン</t>
    </rPh>
    <rPh sb="3" eb="5">
      <t>イドウ</t>
    </rPh>
    <rPh sb="6" eb="8">
      <t>ニュウリョク</t>
    </rPh>
    <rPh sb="11" eb="12">
      <t>セン</t>
    </rPh>
    <phoneticPr fontId="1"/>
  </si>
  <si>
    <t>11日目</t>
  </si>
  <si>
    <t>ショートカットキー②</t>
    <phoneticPr fontId="1"/>
  </si>
  <si>
    <t>コピペ・書式設定　18選</t>
    <rPh sb="4" eb="6">
      <t>ショシキ</t>
    </rPh>
    <rPh sb="6" eb="8">
      <t>セッテイ</t>
    </rPh>
    <rPh sb="11" eb="12">
      <t>セン</t>
    </rPh>
    <phoneticPr fontId="1"/>
  </si>
  <si>
    <t>12日目</t>
  </si>
  <si>
    <t>ショートカットキー③</t>
    <phoneticPr fontId="1"/>
  </si>
  <si>
    <t>便利機能　9選</t>
    <rPh sb="0" eb="4">
      <t>ベンリキノウ</t>
    </rPh>
    <rPh sb="6" eb="7">
      <t>セン</t>
    </rPh>
    <phoneticPr fontId="1"/>
  </si>
  <si>
    <t>13日目</t>
  </si>
  <si>
    <t>知っていると嬉しい操作①</t>
    <rPh sb="0" eb="1">
      <t>シ</t>
    </rPh>
    <rPh sb="6" eb="7">
      <t>ウレ</t>
    </rPh>
    <rPh sb="9" eb="11">
      <t>ソウサ</t>
    </rPh>
    <phoneticPr fontId="1"/>
  </si>
  <si>
    <t>簡単だけど超便利なやつ</t>
    <rPh sb="0" eb="2">
      <t>カンタン</t>
    </rPh>
    <rPh sb="5" eb="6">
      <t>チョウ</t>
    </rPh>
    <rPh sb="6" eb="8">
      <t>ベンリ</t>
    </rPh>
    <phoneticPr fontId="1"/>
  </si>
  <si>
    <t>14日目</t>
  </si>
  <si>
    <t>知っていると嬉しい操作②</t>
    <rPh sb="0" eb="1">
      <t>シ</t>
    </rPh>
    <rPh sb="6" eb="7">
      <t>ウレ</t>
    </rPh>
    <rPh sb="9" eb="11">
      <t>ソウサ</t>
    </rPh>
    <phoneticPr fontId="1"/>
  </si>
  <si>
    <t>ちょっと難しいけど超便利なやつ</t>
    <rPh sb="4" eb="5">
      <t>ムズカ</t>
    </rPh>
    <rPh sb="9" eb="10">
      <t>チョウ</t>
    </rPh>
    <rPh sb="10" eb="12">
      <t>ベンリ</t>
    </rPh>
    <phoneticPr fontId="1"/>
  </si>
  <si>
    <t>15日目</t>
  </si>
  <si>
    <t>知っていると嬉しい操作③</t>
    <rPh sb="0" eb="1">
      <t>シ</t>
    </rPh>
    <rPh sb="6" eb="7">
      <t>ウレ</t>
    </rPh>
    <rPh sb="9" eb="11">
      <t>ソウサ</t>
    </rPh>
    <phoneticPr fontId="1"/>
  </si>
  <si>
    <t>わりと難しいけど超便利なやつ</t>
    <rPh sb="3" eb="4">
      <t>ムズカ</t>
    </rPh>
    <rPh sb="8" eb="9">
      <t>チョウ</t>
    </rPh>
    <rPh sb="9" eb="11">
      <t>ベンリ</t>
    </rPh>
    <phoneticPr fontId="1"/>
  </si>
  <si>
    <t>この列を押すと各シートに飛べます！</t>
    <rPh sb="2" eb="3">
      <t>レツ</t>
    </rPh>
    <rPh sb="4" eb="5">
      <t>オ</t>
    </rPh>
    <rPh sb="7" eb="8">
      <t>カク</t>
    </rPh>
    <rPh sb="12" eb="13">
      <t>ト</t>
    </rPh>
    <phoneticPr fontId="1"/>
  </si>
  <si>
    <t>目次へ</t>
    <rPh sb="0" eb="2">
      <t>モクジ</t>
    </rPh>
    <phoneticPr fontId="1"/>
  </si>
  <si>
    <t>1日目　知っておきたい機能</t>
    <rPh sb="1" eb="2">
      <t>ニチ</t>
    </rPh>
    <rPh sb="2" eb="3">
      <t>メ</t>
    </rPh>
    <rPh sb="4" eb="5">
      <t>シ</t>
    </rPh>
    <rPh sb="11" eb="13">
      <t>キノウ</t>
    </rPh>
    <phoneticPr fontId="1"/>
  </si>
  <si>
    <t>エクセルでよく使う機能をざっくり紹介していきます</t>
    <rPh sb="7" eb="8">
      <t>ツカ</t>
    </rPh>
    <rPh sb="9" eb="11">
      <t>キノウ</t>
    </rPh>
    <rPh sb="16" eb="18">
      <t>ショウカイ</t>
    </rPh>
    <phoneticPr fontId="1"/>
  </si>
  <si>
    <t>各画面について</t>
    <rPh sb="0" eb="1">
      <t>カク</t>
    </rPh>
    <rPh sb="1" eb="3">
      <t>ガメン</t>
    </rPh>
    <phoneticPr fontId="1"/>
  </si>
  <si>
    <t>クイックアクセスツールバー</t>
    <phoneticPr fontId="1"/>
  </si>
  <si>
    <t>よく使うコマンドが表示されており、デフォルトでは左から「上書き保存」「元に戻す」「やり直し」の3つのコマンドがあります</t>
  </si>
  <si>
    <t>このコマンドはカスタマイズすることもできます</t>
  </si>
  <si>
    <t>【ファイル】タブを選択し、【オプション】を選択。左側のダイアログボックスから【クイックアクセスツールバー】を選択すれば編集可能です</t>
  </si>
  <si>
    <t>タブ</t>
    <phoneticPr fontId="1"/>
  </si>
  <si>
    <t>画像では9つのタブが表示されており、Excelで使う目的別にまとめられています</t>
    <rPh sb="0" eb="2">
      <t>ガゾウ</t>
    </rPh>
    <phoneticPr fontId="1"/>
  </si>
  <si>
    <t>リボン</t>
    <phoneticPr fontId="1"/>
  </si>
  <si>
    <t>「ファイル」タブ以外をクリックすると、各タブのリボンが表示されます</t>
  </si>
  <si>
    <t>リボン内のコマンドを追加/削除したい場合は、先ほどと同様に【ファイル】タブを選択し、【オプション】を選択</t>
  </si>
  <si>
    <t>左側のダイアログボックスから【リボンのユーザー設定】を選択すれば編集が可能になります</t>
  </si>
  <si>
    <t>名前ボックス</t>
    <phoneticPr fontId="1"/>
  </si>
  <si>
    <t>Excelのワークシート上で、現在選択されているセルの位置を示しています</t>
  </si>
  <si>
    <t>セルを複数ドラッグすると、何行・何列選択されているかを知ることもできます</t>
  </si>
  <si>
    <t>これ実はものすごく便利な使い方ができます。しかし今は難しいので割愛で</t>
    <rPh sb="2" eb="3">
      <t>ジツ</t>
    </rPh>
    <rPh sb="9" eb="11">
      <t>ベンリ</t>
    </rPh>
    <rPh sb="12" eb="13">
      <t>ツカ</t>
    </rPh>
    <rPh sb="14" eb="15">
      <t>カタ</t>
    </rPh>
    <rPh sb="24" eb="25">
      <t>イマ</t>
    </rPh>
    <rPh sb="26" eb="27">
      <t>ムズカ</t>
    </rPh>
    <rPh sb="31" eb="33">
      <t>カツアイ</t>
    </rPh>
    <phoneticPr fontId="1"/>
  </si>
  <si>
    <t>数式バー</t>
    <phoneticPr fontId="1"/>
  </si>
  <si>
    <t>現在選択されているセルに関数や数式などを直接入力する、または確認することができます</t>
  </si>
  <si>
    <t>セルには関数・数式の結果のみが表示されるので、その結果を出している式を知りたい場合は数式バーから確認できます</t>
  </si>
  <si>
    <t>列番号</t>
    <phoneticPr fontId="1"/>
  </si>
  <si>
    <t>ワークシート（セルが集まっている編集エリア）の上にあるのが、セルの列数を表す「列番号」です</t>
  </si>
  <si>
    <t>アクティブになっているセルの列を確認するときや、列を追加/削除するとき、非表示になっている列を判断するのに有用です</t>
  </si>
  <si>
    <t>行番号</t>
    <phoneticPr fontId="1"/>
  </si>
  <si>
    <t>ワークシート（セルが集まっている編集エリア）の左側にあるのが、セルの行数を表す「行番号」です</t>
  </si>
  <si>
    <t>アクティブになっているセルの行を確認するときや、行を追加/削除するとき、非表示になっている行を判断するのに有用です</t>
  </si>
  <si>
    <t>セル</t>
    <phoneticPr fontId="1"/>
  </si>
  <si>
    <t>ワークシート内にある1つ1つのマス目のことを「セル」と呼びます</t>
  </si>
  <si>
    <t>スクロールバー</t>
    <phoneticPr fontId="1"/>
  </si>
  <si>
    <t>ワークシートの右側と右下にあるのが「スクロールバー」です</t>
  </si>
  <si>
    <t>現在のウインドウ内で収まりきらない情報がある場合、このバーをスライドさせて表示します</t>
  </si>
  <si>
    <t>シート見出し</t>
    <phoneticPr fontId="1"/>
  </si>
  <si>
    <t>右側の＋ボタンを押すとワークシートを追加することができます</t>
  </si>
  <si>
    <t>シート見出しの上で右クリックすると、シートの削除やコピー、名前の変更などを行うこともできます</t>
  </si>
  <si>
    <t>ステータスバー</t>
    <phoneticPr fontId="1"/>
  </si>
  <si>
    <t>セルが入力モードなのか編集モードなのかを確認することができます</t>
  </si>
  <si>
    <t>また、数値データを複数ドラッグすると、データの個数や合計値/平均値がリアルタイムに表示されるので便利です</t>
  </si>
  <si>
    <t>画面表示切り替え</t>
    <phoneticPr fontId="1"/>
  </si>
  <si>
    <t>「標準」「ページレイアウト」「改ページ プレビュー」のモードを切り替えるときに使います</t>
  </si>
  <si>
    <t>ズームスライダー</t>
    <phoneticPr fontId="1"/>
  </si>
  <si>
    <t>ワークシート内を拡大/縮小できます</t>
  </si>
  <si>
    <t>また、Ctrlボタンを押しながらマウスのホイールを回しても拡大/縮小ができます</t>
  </si>
  <si>
    <t>各タブのなかで使用頻度が高いもの</t>
    <rPh sb="0" eb="1">
      <t>カク</t>
    </rPh>
    <rPh sb="7" eb="9">
      <t>シヨウ</t>
    </rPh>
    <rPh sb="9" eb="11">
      <t>ヒンド</t>
    </rPh>
    <rPh sb="12" eb="13">
      <t>タカ</t>
    </rPh>
    <phoneticPr fontId="1"/>
  </si>
  <si>
    <t>※以下で紹介するものはあくまでも「紹介」なので、今回は全部触らなくても大丈夫です！</t>
    <rPh sb="1" eb="3">
      <t>イカ</t>
    </rPh>
    <rPh sb="4" eb="6">
      <t>ショウカイ</t>
    </rPh>
    <rPh sb="17" eb="19">
      <t>ショウカイ</t>
    </rPh>
    <rPh sb="24" eb="26">
      <t>コンカイ</t>
    </rPh>
    <rPh sb="27" eb="29">
      <t>ゼンブ</t>
    </rPh>
    <rPh sb="29" eb="30">
      <t>サワ</t>
    </rPh>
    <rPh sb="35" eb="38">
      <t>ダイジョウブ</t>
    </rPh>
    <phoneticPr fontId="1"/>
  </si>
  <si>
    <t>①ファイルタブ</t>
    <phoneticPr fontId="1"/>
  </si>
  <si>
    <t>エクスポート・・・PDFで出力したい時に使います</t>
    <rPh sb="13" eb="15">
      <t>シュツリョク</t>
    </rPh>
    <rPh sb="18" eb="19">
      <t>トキ</t>
    </rPh>
    <rPh sb="20" eb="21">
      <t>ツカ</t>
    </rPh>
    <phoneticPr fontId="1"/>
  </si>
  <si>
    <t>オプション・・・各種設定のために使います</t>
    <rPh sb="8" eb="10">
      <t>カクシュ</t>
    </rPh>
    <rPh sb="10" eb="12">
      <t>セッテイ</t>
    </rPh>
    <rPh sb="16" eb="17">
      <t>ツカ</t>
    </rPh>
    <phoneticPr fontId="1"/>
  </si>
  <si>
    <t>②ホームタブ</t>
    <phoneticPr fontId="1"/>
  </si>
  <si>
    <t>【フォント】</t>
    <phoneticPr fontId="1"/>
  </si>
  <si>
    <t>【配置】</t>
    <rPh sb="1" eb="3">
      <t>ハイチ</t>
    </rPh>
    <phoneticPr fontId="1"/>
  </si>
  <si>
    <t>【数値】</t>
    <rPh sb="1" eb="3">
      <t>スウチ</t>
    </rPh>
    <phoneticPr fontId="1"/>
  </si>
  <si>
    <t>【スタイル】</t>
    <phoneticPr fontId="1"/>
  </si>
  <si>
    <t>文字サイズや色の調整</t>
    <rPh sb="0" eb="2">
      <t>モジ</t>
    </rPh>
    <rPh sb="6" eb="7">
      <t>イロ</t>
    </rPh>
    <rPh sb="8" eb="10">
      <t>チョウセイ</t>
    </rPh>
    <phoneticPr fontId="1"/>
  </si>
  <si>
    <t>文字の左右上下の位置調整</t>
    <rPh sb="0" eb="2">
      <t>モジ</t>
    </rPh>
    <rPh sb="3" eb="5">
      <t>サユウ</t>
    </rPh>
    <rPh sb="5" eb="7">
      <t>ジョウゲ</t>
    </rPh>
    <rPh sb="8" eb="10">
      <t>イチ</t>
    </rPh>
    <rPh sb="10" eb="12">
      <t>チョウセイ</t>
    </rPh>
    <phoneticPr fontId="1"/>
  </si>
  <si>
    <t>数値の表示形式や</t>
    <rPh sb="0" eb="2">
      <t>スウチ</t>
    </rPh>
    <rPh sb="3" eb="5">
      <t>ヒョウジ</t>
    </rPh>
    <rPh sb="5" eb="7">
      <t>ケイシキ</t>
    </rPh>
    <phoneticPr fontId="1"/>
  </si>
  <si>
    <t>特によく使うのが</t>
    <rPh sb="0" eb="1">
      <t>トク</t>
    </rPh>
    <rPh sb="4" eb="5">
      <t>ツカ</t>
    </rPh>
    <phoneticPr fontId="1"/>
  </si>
  <si>
    <t>並べ替えとフィルター</t>
    <rPh sb="0" eb="1">
      <t>ナラ</t>
    </rPh>
    <rPh sb="2" eb="3">
      <t>カ</t>
    </rPh>
    <phoneticPr fontId="1"/>
  </si>
  <si>
    <t>太字や下線など頻繁に使う機能</t>
    <rPh sb="0" eb="2">
      <t>フトジ</t>
    </rPh>
    <rPh sb="3" eb="5">
      <t>カセン</t>
    </rPh>
    <rPh sb="7" eb="9">
      <t>ヒンパン</t>
    </rPh>
    <rPh sb="10" eb="11">
      <t>ツカ</t>
    </rPh>
    <rPh sb="12" eb="14">
      <t>キノウ</t>
    </rPh>
    <phoneticPr fontId="1"/>
  </si>
  <si>
    <t>縮小して全体を表示などを</t>
    <rPh sb="0" eb="2">
      <t>シュクショウ</t>
    </rPh>
    <rPh sb="4" eb="6">
      <t>ゼンタイ</t>
    </rPh>
    <rPh sb="7" eb="9">
      <t>ヒョウジ</t>
    </rPh>
    <phoneticPr fontId="1"/>
  </si>
  <si>
    <t>文字の表示形式変更などで</t>
    <rPh sb="0" eb="2">
      <t>モジ</t>
    </rPh>
    <rPh sb="3" eb="5">
      <t>ヒョウジ</t>
    </rPh>
    <rPh sb="5" eb="7">
      <t>ケイシキ</t>
    </rPh>
    <rPh sb="7" eb="9">
      <t>ヘンコウ</t>
    </rPh>
    <phoneticPr fontId="1"/>
  </si>
  <si>
    <t>条件付き書式です</t>
    <rPh sb="0" eb="3">
      <t>ジョウケンツ</t>
    </rPh>
    <rPh sb="4" eb="6">
      <t>ショシキ</t>
    </rPh>
    <phoneticPr fontId="1"/>
  </si>
  <si>
    <t>検索と選択は</t>
    <rPh sb="0" eb="2">
      <t>ケンサク</t>
    </rPh>
    <rPh sb="3" eb="5">
      <t>センタク</t>
    </rPh>
    <phoneticPr fontId="1"/>
  </si>
  <si>
    <t>ばかりです</t>
    <phoneticPr fontId="1"/>
  </si>
  <si>
    <t>頻繁に使います</t>
    <rPh sb="0" eb="2">
      <t>ヒンパン</t>
    </rPh>
    <rPh sb="3" eb="4">
      <t>ツカ</t>
    </rPh>
    <phoneticPr fontId="1"/>
  </si>
  <si>
    <t>すっごくお世話になります</t>
    <rPh sb="5" eb="7">
      <t>セワ</t>
    </rPh>
    <phoneticPr fontId="1"/>
  </si>
  <si>
    <t>③挿入タブ</t>
    <rPh sb="1" eb="3">
      <t>ソウニュウ</t>
    </rPh>
    <phoneticPr fontId="1"/>
  </si>
  <si>
    <t>【テーブル】</t>
    <phoneticPr fontId="1"/>
  </si>
  <si>
    <t>【図】</t>
    <rPh sb="1" eb="2">
      <t>ズ</t>
    </rPh>
    <phoneticPr fontId="1"/>
  </si>
  <si>
    <t>【グラフ】</t>
    <phoneticPr fontId="1"/>
  </si>
  <si>
    <t>【スパークライン】</t>
    <phoneticPr fontId="1"/>
  </si>
  <si>
    <t>【フィルター】</t>
    <phoneticPr fontId="1"/>
  </si>
  <si>
    <t>ピボットテーブルは</t>
    <phoneticPr fontId="1"/>
  </si>
  <si>
    <t>図形の挿入や画像の取り込み</t>
    <rPh sb="0" eb="2">
      <t>ズケイ</t>
    </rPh>
    <rPh sb="3" eb="5">
      <t>ソウニュウ</t>
    </rPh>
    <rPh sb="6" eb="8">
      <t>ガゾウ</t>
    </rPh>
    <rPh sb="9" eb="10">
      <t>ト</t>
    </rPh>
    <rPh sb="11" eb="12">
      <t>コ</t>
    </rPh>
    <phoneticPr fontId="1"/>
  </si>
  <si>
    <t>グラフ作成には欠かせない機能</t>
    <rPh sb="3" eb="5">
      <t>サクセイ</t>
    </rPh>
    <rPh sb="7" eb="8">
      <t>カ</t>
    </rPh>
    <rPh sb="12" eb="14">
      <t>キノウ</t>
    </rPh>
    <phoneticPr fontId="1"/>
  </si>
  <si>
    <t>見やすい表のおともに</t>
    <rPh sb="0" eb="1">
      <t>ミ</t>
    </rPh>
    <rPh sb="4" eb="5">
      <t>ヒョウ</t>
    </rPh>
    <phoneticPr fontId="1"/>
  </si>
  <si>
    <t>ホームタブにある</t>
    <phoneticPr fontId="1"/>
  </si>
  <si>
    <t>テキストボックスが</t>
    <phoneticPr fontId="1"/>
  </si>
  <si>
    <t>神のような機能です</t>
    <rPh sb="0" eb="1">
      <t>カミ</t>
    </rPh>
    <rPh sb="5" eb="7">
      <t>キノウ</t>
    </rPh>
    <phoneticPr fontId="1"/>
  </si>
  <si>
    <t>オシャレな図形や</t>
    <rPh sb="5" eb="7">
      <t>ズケイ</t>
    </rPh>
    <phoneticPr fontId="1"/>
  </si>
  <si>
    <t>フィルター機能の</t>
    <rPh sb="5" eb="7">
      <t>キノウ</t>
    </rPh>
    <phoneticPr fontId="1"/>
  </si>
  <si>
    <t>優秀すぎる</t>
    <rPh sb="0" eb="2">
      <t>ユウシュウ</t>
    </rPh>
    <phoneticPr fontId="1"/>
  </si>
  <si>
    <t>スクリーンショットなどが便利</t>
    <rPh sb="12" eb="14">
      <t>ベンリ</t>
    </rPh>
    <phoneticPr fontId="1"/>
  </si>
  <si>
    <t>上位互換みたいなものです</t>
    <rPh sb="0" eb="2">
      <t>ジョウイ</t>
    </rPh>
    <rPh sb="2" eb="4">
      <t>ゴカン</t>
    </rPh>
    <phoneticPr fontId="1"/>
  </si>
  <si>
    <t>④ページレイアウトタブ</t>
    <phoneticPr fontId="1"/>
  </si>
  <si>
    <t>【ページ設定】</t>
    <rPh sb="4" eb="6">
      <t>セッテイ</t>
    </rPh>
    <phoneticPr fontId="1"/>
  </si>
  <si>
    <t>印刷に関する重要な設定がここに</t>
    <rPh sb="0" eb="2">
      <t>インサツ</t>
    </rPh>
    <rPh sb="3" eb="4">
      <t>カン</t>
    </rPh>
    <rPh sb="6" eb="8">
      <t>ジュウヨウ</t>
    </rPh>
    <rPh sb="9" eb="11">
      <t>セッテイ</t>
    </rPh>
    <phoneticPr fontId="1"/>
  </si>
  <si>
    <t>オブジェクトの操作ができます</t>
    <rPh sb="7" eb="9">
      <t>ソウサ</t>
    </rPh>
    <phoneticPr fontId="1"/>
  </si>
  <si>
    <t>オブジェクト＝図形など</t>
    <rPh sb="7" eb="9">
      <t>ズケイ</t>
    </rPh>
    <phoneticPr fontId="1"/>
  </si>
  <si>
    <t>⑤数式タブ</t>
    <rPh sb="1" eb="3">
      <t>スウシキ</t>
    </rPh>
    <phoneticPr fontId="1"/>
  </si>
  <si>
    <t>【関数ライブラリ】</t>
    <rPh sb="1" eb="3">
      <t>カンスウ</t>
    </rPh>
    <phoneticPr fontId="1"/>
  </si>
  <si>
    <t>【定義された名前】</t>
    <rPh sb="1" eb="3">
      <t>テイギ</t>
    </rPh>
    <rPh sb="6" eb="8">
      <t>ナマエ</t>
    </rPh>
    <phoneticPr fontId="1"/>
  </si>
  <si>
    <t>【ワークシート分析】</t>
    <rPh sb="7" eb="9">
      <t>ブンセキ</t>
    </rPh>
    <phoneticPr fontId="1"/>
  </si>
  <si>
    <t>多岐にわたる関数を種類別に探して</t>
    <rPh sb="0" eb="2">
      <t>タキ</t>
    </rPh>
    <rPh sb="6" eb="8">
      <t>カンスウ</t>
    </rPh>
    <rPh sb="9" eb="11">
      <t>シュルイ</t>
    </rPh>
    <rPh sb="11" eb="12">
      <t>ベツ</t>
    </rPh>
    <rPh sb="13" eb="14">
      <t>サガ</t>
    </rPh>
    <phoneticPr fontId="1"/>
  </si>
  <si>
    <t>指定範囲に名前をつけて</t>
    <rPh sb="0" eb="2">
      <t>シテイ</t>
    </rPh>
    <rPh sb="2" eb="4">
      <t>ハンイ</t>
    </rPh>
    <rPh sb="5" eb="7">
      <t>ナマエ</t>
    </rPh>
    <phoneticPr fontId="1"/>
  </si>
  <si>
    <t>エラーのチェックに役立つ</t>
    <rPh sb="9" eb="11">
      <t>ヤクダ</t>
    </rPh>
    <phoneticPr fontId="1"/>
  </si>
  <si>
    <t>使うことができます</t>
    <rPh sb="0" eb="1">
      <t>ツカ</t>
    </rPh>
    <phoneticPr fontId="1"/>
  </si>
  <si>
    <t>管理することができます</t>
    <rPh sb="0" eb="2">
      <t>カンリ</t>
    </rPh>
    <phoneticPr fontId="1"/>
  </si>
  <si>
    <t>便利機能が揃っています</t>
    <rPh sb="0" eb="2">
      <t>ベンリ</t>
    </rPh>
    <rPh sb="2" eb="4">
      <t>キノウ</t>
    </rPh>
    <rPh sb="5" eb="6">
      <t>ソロ</t>
    </rPh>
    <phoneticPr fontId="1"/>
  </si>
  <si>
    <t>長くなるので詳細は割愛しますが</t>
    <rPh sb="0" eb="1">
      <t>ナガ</t>
    </rPh>
    <rPh sb="6" eb="8">
      <t>ショウサイ</t>
    </rPh>
    <rPh sb="9" eb="11">
      <t>カツアイ</t>
    </rPh>
    <phoneticPr fontId="1"/>
  </si>
  <si>
    <t>とんでもなく便利な機能</t>
    <rPh sb="6" eb="8">
      <t>ベンリ</t>
    </rPh>
    <rPh sb="9" eb="11">
      <t>キノウ</t>
    </rPh>
    <phoneticPr fontId="1"/>
  </si>
  <si>
    <t>⑥データタブ</t>
    <phoneticPr fontId="1"/>
  </si>
  <si>
    <t>【データの取得と変換】</t>
    <rPh sb="5" eb="7">
      <t>シュトク</t>
    </rPh>
    <rPh sb="8" eb="10">
      <t>ヘンカン</t>
    </rPh>
    <phoneticPr fontId="1"/>
  </si>
  <si>
    <t>【クエリと接続】</t>
    <rPh sb="5" eb="7">
      <t>セツゾク</t>
    </rPh>
    <phoneticPr fontId="1"/>
  </si>
  <si>
    <t>【並べ替えとフィルター】</t>
    <rPh sb="1" eb="2">
      <t>ナラ</t>
    </rPh>
    <rPh sb="3" eb="4">
      <t>カ</t>
    </rPh>
    <phoneticPr fontId="1"/>
  </si>
  <si>
    <t>【データツール】</t>
    <phoneticPr fontId="1"/>
  </si>
  <si>
    <t>【アウトライン】</t>
    <phoneticPr fontId="1"/>
  </si>
  <si>
    <t>外部からデータを取得できる</t>
    <rPh sb="0" eb="2">
      <t>ガイブ</t>
    </rPh>
    <rPh sb="8" eb="10">
      <t>シュトク</t>
    </rPh>
    <phoneticPr fontId="1"/>
  </si>
  <si>
    <t>ピボットテーブルの接続先などを</t>
    <rPh sb="9" eb="11">
      <t>セツゾク</t>
    </rPh>
    <rPh sb="11" eb="12">
      <t>サキ</t>
    </rPh>
    <phoneticPr fontId="1"/>
  </si>
  <si>
    <t>データ分析には必須の機能</t>
    <rPh sb="3" eb="5">
      <t>ブンセキ</t>
    </rPh>
    <rPh sb="7" eb="9">
      <t>ヒッス</t>
    </rPh>
    <rPh sb="10" eb="12">
      <t>キノウ</t>
    </rPh>
    <phoneticPr fontId="1"/>
  </si>
  <si>
    <t>区切り位置と重複の削除</t>
    <rPh sb="0" eb="2">
      <t>クギ</t>
    </rPh>
    <rPh sb="3" eb="5">
      <t>イチ</t>
    </rPh>
    <rPh sb="6" eb="8">
      <t>チョウフク</t>
    </rPh>
    <rPh sb="9" eb="11">
      <t>サクジョ</t>
    </rPh>
    <phoneticPr fontId="1"/>
  </si>
  <si>
    <t>表示するデータを</t>
    <rPh sb="0" eb="2">
      <t>ヒョウジ</t>
    </rPh>
    <phoneticPr fontId="1"/>
  </si>
  <si>
    <t>超絶優秀な機能ばかり</t>
    <rPh sb="0" eb="2">
      <t>チョウゼツ</t>
    </rPh>
    <rPh sb="2" eb="4">
      <t>ユウシュウ</t>
    </rPh>
    <rPh sb="5" eb="7">
      <t>キノウ</t>
    </rPh>
    <phoneticPr fontId="1"/>
  </si>
  <si>
    <t>これは確実に覚えましょう</t>
    <rPh sb="3" eb="5">
      <t>カクジツ</t>
    </rPh>
    <rPh sb="6" eb="7">
      <t>オボ</t>
    </rPh>
    <phoneticPr fontId="1"/>
  </si>
  <si>
    <t>入力規則を特に使います</t>
    <rPh sb="0" eb="2">
      <t>ニュウリョク</t>
    </rPh>
    <rPh sb="2" eb="4">
      <t>キソク</t>
    </rPh>
    <rPh sb="5" eb="6">
      <t>トク</t>
    </rPh>
    <rPh sb="7" eb="8">
      <t>ツカ</t>
    </rPh>
    <phoneticPr fontId="1"/>
  </si>
  <si>
    <t>コントロールできます</t>
    <phoneticPr fontId="1"/>
  </si>
  <si>
    <t>ここを使えるかどうかで</t>
    <rPh sb="3" eb="4">
      <t>ツカ</t>
    </rPh>
    <phoneticPr fontId="1"/>
  </si>
  <si>
    <t>非表示にすると</t>
    <rPh sb="0" eb="3">
      <t>ヒヒョウジ</t>
    </rPh>
    <phoneticPr fontId="1"/>
  </si>
  <si>
    <t>速度が倍以上変わってきます</t>
    <rPh sb="0" eb="2">
      <t>ソクド</t>
    </rPh>
    <rPh sb="3" eb="6">
      <t>バイイジョウ</t>
    </rPh>
    <rPh sb="6" eb="7">
      <t>カ</t>
    </rPh>
    <phoneticPr fontId="1"/>
  </si>
  <si>
    <t>デメリットが多いのでコレを</t>
    <rPh sb="6" eb="7">
      <t>オオ</t>
    </rPh>
    <phoneticPr fontId="1"/>
  </si>
  <si>
    <t>⑦表示タブ</t>
    <rPh sb="1" eb="3">
      <t>ヒョウジ</t>
    </rPh>
    <phoneticPr fontId="1"/>
  </si>
  <si>
    <t>【表示】</t>
    <rPh sb="1" eb="3">
      <t>ヒョウジ</t>
    </rPh>
    <phoneticPr fontId="1"/>
  </si>
  <si>
    <t>【ウィンドウ】</t>
    <phoneticPr fontId="1"/>
  </si>
  <si>
    <t>目盛線と数式バーの表示を</t>
    <rPh sb="0" eb="2">
      <t>メモリ</t>
    </rPh>
    <rPh sb="2" eb="3">
      <t>セン</t>
    </rPh>
    <rPh sb="4" eb="6">
      <t>スウシキ</t>
    </rPh>
    <rPh sb="9" eb="11">
      <t>ヒョウジ</t>
    </rPh>
    <phoneticPr fontId="1"/>
  </si>
  <si>
    <t>新しいウィンドウを開く</t>
    <rPh sb="0" eb="1">
      <t>アタラ</t>
    </rPh>
    <rPh sb="9" eb="10">
      <t>ヒラ</t>
    </rPh>
    <phoneticPr fontId="1"/>
  </si>
  <si>
    <t>変更できます</t>
    <rPh sb="0" eb="2">
      <t>ヘンコウ</t>
    </rPh>
    <phoneticPr fontId="1"/>
  </si>
  <si>
    <t>ウィンドウ枠の固定</t>
    <rPh sb="5" eb="6">
      <t>ワク</t>
    </rPh>
    <rPh sb="7" eb="9">
      <t>コテイ</t>
    </rPh>
    <phoneticPr fontId="1"/>
  </si>
  <si>
    <t>この二つは特によく使います</t>
    <rPh sb="2" eb="3">
      <t>フタ</t>
    </rPh>
    <rPh sb="5" eb="6">
      <t>トク</t>
    </rPh>
    <rPh sb="9" eb="10">
      <t>ツカ</t>
    </rPh>
    <phoneticPr fontId="1"/>
  </si>
  <si>
    <t>⑧開発タブ</t>
    <rPh sb="1" eb="3">
      <t>カイハツ</t>
    </rPh>
    <phoneticPr fontId="1"/>
  </si>
  <si>
    <t>このタブは表示されていない可能性もあります</t>
    <rPh sb="5" eb="7">
      <t>ヒョウジ</t>
    </rPh>
    <rPh sb="13" eb="16">
      <t>カノウセイ</t>
    </rPh>
    <phoneticPr fontId="1"/>
  </si>
  <si>
    <t>基本的にマクロを使う時に便利なタブなので、初心者が使えなくても問題はありません</t>
    <rPh sb="0" eb="3">
      <t>キホンテキ</t>
    </rPh>
    <rPh sb="8" eb="9">
      <t>ツカ</t>
    </rPh>
    <rPh sb="10" eb="11">
      <t>トキ</t>
    </rPh>
    <rPh sb="12" eb="14">
      <t>ベンリ</t>
    </rPh>
    <rPh sb="21" eb="24">
      <t>ショシンシャ</t>
    </rPh>
    <rPh sb="25" eb="26">
      <t>ツカ</t>
    </rPh>
    <rPh sb="31" eb="33">
      <t>モンダイ</t>
    </rPh>
    <phoneticPr fontId="1"/>
  </si>
  <si>
    <t>紹介してきましたが、いま全部を暗記しろということではありません</t>
    <rPh sb="0" eb="2">
      <t>ショウカイ</t>
    </rPh>
    <rPh sb="12" eb="14">
      <t>ゼンブ</t>
    </rPh>
    <rPh sb="15" eb="17">
      <t>アンキ</t>
    </rPh>
    <phoneticPr fontId="1"/>
  </si>
  <si>
    <t>「こういう部分を使うんだー」くらいに思ってもらえれば大丈夫です</t>
    <rPh sb="5" eb="7">
      <t>ブブン</t>
    </rPh>
    <rPh sb="8" eb="9">
      <t>ツカ</t>
    </rPh>
    <rPh sb="18" eb="19">
      <t>オモ</t>
    </rPh>
    <rPh sb="26" eb="29">
      <t>ダイジョウブ</t>
    </rPh>
    <phoneticPr fontId="1"/>
  </si>
  <si>
    <t>このファイルを読み進めるうちに少しずつ理解してくると思うので、焦らずにいきましょう！</t>
    <rPh sb="7" eb="8">
      <t>ヨ</t>
    </rPh>
    <rPh sb="9" eb="10">
      <t>スス</t>
    </rPh>
    <rPh sb="15" eb="16">
      <t>スコ</t>
    </rPh>
    <rPh sb="19" eb="21">
      <t>リカイ</t>
    </rPh>
    <rPh sb="26" eb="27">
      <t>オモ</t>
    </rPh>
    <rPh sb="31" eb="32">
      <t>アセ</t>
    </rPh>
    <phoneticPr fontId="1"/>
  </si>
  <si>
    <t>それでは、定時退社を目指して学習スタートです！！</t>
    <rPh sb="5" eb="7">
      <t>テイジ</t>
    </rPh>
    <rPh sb="7" eb="9">
      <t>タイシャ</t>
    </rPh>
    <rPh sb="10" eb="12">
      <t>メザ</t>
    </rPh>
    <rPh sb="14" eb="16">
      <t>ガクシュウ</t>
    </rPh>
    <phoneticPr fontId="1"/>
  </si>
  <si>
    <t>3日目　超基本操作②</t>
    <rPh sb="1" eb="2">
      <t>ニチ</t>
    </rPh>
    <rPh sb="2" eb="3">
      <t>メ</t>
    </rPh>
    <rPh sb="4" eb="5">
      <t>チョウ</t>
    </rPh>
    <rPh sb="5" eb="7">
      <t>キホン</t>
    </rPh>
    <rPh sb="7" eb="9">
      <t>ソウサ</t>
    </rPh>
    <phoneticPr fontId="1"/>
  </si>
  <si>
    <t>行や列の操作について</t>
    <rPh sb="0" eb="1">
      <t>ギョウ</t>
    </rPh>
    <rPh sb="2" eb="3">
      <t>レツ</t>
    </rPh>
    <rPh sb="4" eb="6">
      <t>ソウサ</t>
    </rPh>
    <phoneticPr fontId="1"/>
  </si>
  <si>
    <t>セル表示がこのように「＃＃＃＃＃」となったことはありませんか？</t>
    <rPh sb="2" eb="4">
      <t>ヒョウジ</t>
    </rPh>
    <phoneticPr fontId="1"/>
  </si>
  <si>
    <t>サイズが合ってなくて表示できていない時に、こうなることが多いです</t>
    <rPh sb="4" eb="5">
      <t>ア</t>
    </rPh>
    <rPh sb="10" eb="12">
      <t>ヒョウジ</t>
    </rPh>
    <rPh sb="18" eb="19">
      <t>トキ</t>
    </rPh>
    <rPh sb="28" eb="29">
      <t>オオ</t>
    </rPh>
    <phoneticPr fontId="1"/>
  </si>
  <si>
    <t>行や列のサイズを調整する方法を覚えましょう</t>
    <rPh sb="0" eb="1">
      <t>ギョウ</t>
    </rPh>
    <rPh sb="2" eb="3">
      <t>レツ</t>
    </rPh>
    <rPh sb="8" eb="10">
      <t>チョウセイ</t>
    </rPh>
    <rPh sb="12" eb="14">
      <t>ホウホウ</t>
    </rPh>
    <rPh sb="15" eb="16">
      <t>オボ</t>
    </rPh>
    <phoneticPr fontId="1"/>
  </si>
  <si>
    <t>行列全体の選択</t>
    <rPh sb="0" eb="2">
      <t>ギョウレツ</t>
    </rPh>
    <rPh sb="2" eb="4">
      <t>ゼンタイ</t>
    </rPh>
    <rPh sb="5" eb="7">
      <t>センタク</t>
    </rPh>
    <phoneticPr fontId="1"/>
  </si>
  <si>
    <t>行や列全体を選択するのは超簡単です</t>
    <rPh sb="0" eb="1">
      <t>ギョウ</t>
    </rPh>
    <rPh sb="2" eb="3">
      <t>レツ</t>
    </rPh>
    <rPh sb="3" eb="5">
      <t>ゼンタイ</t>
    </rPh>
    <rPh sb="6" eb="8">
      <t>センタク</t>
    </rPh>
    <rPh sb="12" eb="13">
      <t>チョウ</t>
    </rPh>
    <rPh sb="13" eb="15">
      <t>カンタン</t>
    </rPh>
    <phoneticPr fontId="1"/>
  </si>
  <si>
    <t>行の選択・・・画面左側にある数字を選択する</t>
    <rPh sb="0" eb="1">
      <t>ギョウ</t>
    </rPh>
    <rPh sb="2" eb="4">
      <t>センタク</t>
    </rPh>
    <rPh sb="7" eb="9">
      <t>ガメン</t>
    </rPh>
    <rPh sb="9" eb="11">
      <t>ヒダリガワ</t>
    </rPh>
    <rPh sb="14" eb="16">
      <t>スウジ</t>
    </rPh>
    <rPh sb="17" eb="19">
      <t>センタク</t>
    </rPh>
    <phoneticPr fontId="1"/>
  </si>
  <si>
    <t>列の選択・・・画面上部にあるアルファベットを選択する</t>
    <rPh sb="0" eb="1">
      <t>レツ</t>
    </rPh>
    <rPh sb="2" eb="4">
      <t>センタク</t>
    </rPh>
    <rPh sb="7" eb="9">
      <t>ガメン</t>
    </rPh>
    <rPh sb="9" eb="11">
      <t>ジョウブ</t>
    </rPh>
    <rPh sb="22" eb="24">
      <t>センタク</t>
    </rPh>
    <phoneticPr fontId="1"/>
  </si>
  <si>
    <t>ちなみに行列選択のショートカットキーもあります</t>
    <rPh sb="4" eb="6">
      <t>ギョウレツ</t>
    </rPh>
    <rPh sb="6" eb="8">
      <t>センタク</t>
    </rPh>
    <phoneticPr fontId="1"/>
  </si>
  <si>
    <t>行の選択・・・（半角モード限定）Shift+Spaceキー</t>
    <rPh sb="0" eb="1">
      <t>ギョウ</t>
    </rPh>
    <rPh sb="2" eb="4">
      <t>センタク</t>
    </rPh>
    <rPh sb="8" eb="10">
      <t>ハンカク</t>
    </rPh>
    <rPh sb="13" eb="15">
      <t>ゲンテイ</t>
    </rPh>
    <phoneticPr fontId="1"/>
  </si>
  <si>
    <t>列の選択・・・Ctrl+Spaceキー</t>
    <rPh sb="0" eb="1">
      <t>レツ</t>
    </rPh>
    <rPh sb="2" eb="4">
      <t>センタク</t>
    </rPh>
    <phoneticPr fontId="1"/>
  </si>
  <si>
    <t>行と列の挿入</t>
    <rPh sb="0" eb="1">
      <t>ギョウ</t>
    </rPh>
    <rPh sb="2" eb="3">
      <t>レツ</t>
    </rPh>
    <rPh sb="4" eb="6">
      <t>ソウニュウ</t>
    </rPh>
    <phoneticPr fontId="1"/>
  </si>
  <si>
    <t>表を作っていると、間に行や列を挿入したくなることが多いです</t>
    <rPh sb="0" eb="1">
      <t>ヒョウ</t>
    </rPh>
    <rPh sb="2" eb="3">
      <t>ツク</t>
    </rPh>
    <rPh sb="9" eb="10">
      <t>アイダ</t>
    </rPh>
    <rPh sb="11" eb="12">
      <t>ギョウ</t>
    </rPh>
    <rPh sb="13" eb="14">
      <t>レツ</t>
    </rPh>
    <rPh sb="15" eb="17">
      <t>ソウニュウ</t>
    </rPh>
    <rPh sb="25" eb="26">
      <t>オオ</t>
    </rPh>
    <phoneticPr fontId="1"/>
  </si>
  <si>
    <t>右クリックメニューから挿入することができます</t>
    <rPh sb="0" eb="1">
      <t>ミギ</t>
    </rPh>
    <rPh sb="11" eb="13">
      <t>ソウニュウ</t>
    </rPh>
    <phoneticPr fontId="1"/>
  </si>
  <si>
    <t>この挿入には2種類あり、単一セルを選択した時と、行や列全体を選択した時で動作が違います</t>
    <rPh sb="2" eb="4">
      <t>ソウニュウ</t>
    </rPh>
    <rPh sb="7" eb="9">
      <t>シュルイ</t>
    </rPh>
    <rPh sb="12" eb="14">
      <t>タンイツ</t>
    </rPh>
    <rPh sb="17" eb="19">
      <t>センタク</t>
    </rPh>
    <rPh sb="21" eb="22">
      <t>トキ</t>
    </rPh>
    <rPh sb="24" eb="25">
      <t>ギョウ</t>
    </rPh>
    <rPh sb="26" eb="27">
      <t>レツ</t>
    </rPh>
    <rPh sb="27" eb="29">
      <t>ゼンタイ</t>
    </rPh>
    <rPh sb="30" eb="32">
      <t>センタク</t>
    </rPh>
    <rPh sb="34" eb="35">
      <t>トキ</t>
    </rPh>
    <rPh sb="36" eb="38">
      <t>ドウサ</t>
    </rPh>
    <rPh sb="39" eb="40">
      <t>チガ</t>
    </rPh>
    <phoneticPr fontId="1"/>
  </si>
  <si>
    <t>単一セルを選択した場合</t>
    <rPh sb="0" eb="2">
      <t>タンイツ</t>
    </rPh>
    <rPh sb="5" eb="7">
      <t>センタク</t>
    </rPh>
    <rPh sb="9" eb="11">
      <t>バアイ</t>
    </rPh>
    <phoneticPr fontId="1"/>
  </si>
  <si>
    <t>このようなダイアログボックスが表示されます</t>
    <rPh sb="15" eb="17">
      <t>ヒョウジ</t>
    </rPh>
    <phoneticPr fontId="1"/>
  </si>
  <si>
    <t>挿入したあとの周囲のセルの動き方を指定できます</t>
    <rPh sb="0" eb="2">
      <t>ソウニュウ</t>
    </rPh>
    <rPh sb="7" eb="9">
      <t>シュウイ</t>
    </rPh>
    <rPh sb="13" eb="14">
      <t>ウゴ</t>
    </rPh>
    <rPh sb="15" eb="16">
      <t>カタ</t>
    </rPh>
    <rPh sb="17" eb="19">
      <t>シテイ</t>
    </rPh>
    <phoneticPr fontId="1"/>
  </si>
  <si>
    <t>行や列全体を選択した場合</t>
    <rPh sb="0" eb="1">
      <t>ギョウ</t>
    </rPh>
    <rPh sb="2" eb="3">
      <t>レツ</t>
    </rPh>
    <rPh sb="3" eb="5">
      <t>ゼンタイ</t>
    </rPh>
    <rPh sb="6" eb="8">
      <t>センタク</t>
    </rPh>
    <rPh sb="10" eb="12">
      <t>バアイ</t>
    </rPh>
    <phoneticPr fontId="1"/>
  </si>
  <si>
    <t>上のようなダイアログは表示されず、すぐに挿入されます</t>
    <rPh sb="0" eb="1">
      <t>ウエ</t>
    </rPh>
    <rPh sb="11" eb="13">
      <t>ヒョウジ</t>
    </rPh>
    <rPh sb="20" eb="22">
      <t>ソウニュウ</t>
    </rPh>
    <phoneticPr fontId="1"/>
  </si>
  <si>
    <t>行や列の挿入＆削除もショートカットキーでサクッとできます</t>
    <rPh sb="0" eb="1">
      <t>ギョウ</t>
    </rPh>
    <rPh sb="2" eb="3">
      <t>レツ</t>
    </rPh>
    <rPh sb="4" eb="6">
      <t>ソウニュウ</t>
    </rPh>
    <rPh sb="7" eb="9">
      <t>サクジョ</t>
    </rPh>
    <phoneticPr fontId="1"/>
  </si>
  <si>
    <t>挿入・・・Ctrl+Shift+「；」（れ　のボタン）</t>
    <rPh sb="0" eb="2">
      <t>ソウニュウ</t>
    </rPh>
    <phoneticPr fontId="1"/>
  </si>
  <si>
    <t>削除・・・Ctrl+テンキーのマイナス</t>
    <rPh sb="0" eb="2">
      <t>サクジョ</t>
    </rPh>
    <phoneticPr fontId="1"/>
  </si>
  <si>
    <t>ショートカットキーでやるほうが圧倒的に速いので覚えておきましょう！</t>
    <rPh sb="15" eb="18">
      <t>アットウテキ</t>
    </rPh>
    <rPh sb="19" eb="20">
      <t>ハヤ</t>
    </rPh>
    <rPh sb="23" eb="24">
      <t>オボ</t>
    </rPh>
    <phoneticPr fontId="1"/>
  </si>
  <si>
    <t>行と列幅の調整</t>
    <rPh sb="0" eb="1">
      <t>ギョウ</t>
    </rPh>
    <rPh sb="2" eb="4">
      <t>レツハバ</t>
    </rPh>
    <rPh sb="5" eb="7">
      <t>チョウセイ</t>
    </rPh>
    <phoneticPr fontId="1"/>
  </si>
  <si>
    <t>高さや幅の調整をする方法は3種類あります</t>
    <rPh sb="0" eb="1">
      <t>タカ</t>
    </rPh>
    <rPh sb="3" eb="4">
      <t>ハバ</t>
    </rPh>
    <rPh sb="5" eb="7">
      <t>チョウセイ</t>
    </rPh>
    <rPh sb="10" eb="12">
      <t>ホウホウ</t>
    </rPh>
    <rPh sb="14" eb="16">
      <t>シュルイ</t>
    </rPh>
    <phoneticPr fontId="1"/>
  </si>
  <si>
    <t>①数値で指定②手動で調整③自動で調整　の3つ</t>
    <rPh sb="1" eb="3">
      <t>スウチ</t>
    </rPh>
    <rPh sb="4" eb="6">
      <t>シテイ</t>
    </rPh>
    <rPh sb="7" eb="9">
      <t>シュドウ</t>
    </rPh>
    <rPh sb="10" eb="12">
      <t>チョウセイ</t>
    </rPh>
    <rPh sb="13" eb="15">
      <t>ジドウ</t>
    </rPh>
    <rPh sb="16" eb="18">
      <t>チョウセイ</t>
    </rPh>
    <phoneticPr fontId="1"/>
  </si>
  <si>
    <t>高さや幅の調整をするときは、単一セルを選択するだけじゃダメです</t>
    <rPh sb="0" eb="1">
      <t>タカ</t>
    </rPh>
    <rPh sb="3" eb="4">
      <t>ハバ</t>
    </rPh>
    <rPh sb="5" eb="7">
      <t>チョウセイ</t>
    </rPh>
    <rPh sb="14" eb="16">
      <t>タンイツ</t>
    </rPh>
    <rPh sb="19" eb="21">
      <t>センタク</t>
    </rPh>
    <phoneticPr fontId="1"/>
  </si>
  <si>
    <t>行全体または列全体を選択しましょう</t>
    <rPh sb="0" eb="3">
      <t>ギョウゼンタイ</t>
    </rPh>
    <rPh sb="6" eb="7">
      <t>レツ</t>
    </rPh>
    <rPh sb="7" eb="9">
      <t>ゼンタイ</t>
    </rPh>
    <rPh sb="10" eb="12">
      <t>センタク</t>
    </rPh>
    <phoneticPr fontId="1"/>
  </si>
  <si>
    <t>①数値で指定する</t>
    <phoneticPr fontId="1"/>
  </si>
  <si>
    <t>行全体または列全体を選択してから右クリックメニューを開きます</t>
    <rPh sb="0" eb="3">
      <t>ギョウゼンタイ</t>
    </rPh>
    <rPh sb="6" eb="7">
      <t>レツ</t>
    </rPh>
    <rPh sb="7" eb="9">
      <t>ゼンタイ</t>
    </rPh>
    <rPh sb="10" eb="12">
      <t>センタク</t>
    </rPh>
    <rPh sb="16" eb="17">
      <t>ミギ</t>
    </rPh>
    <rPh sb="26" eb="27">
      <t>ヒラ</t>
    </rPh>
    <phoneticPr fontId="1"/>
  </si>
  <si>
    <t>行か列かで、選択する対象が以下の2つにわかれます</t>
    <rPh sb="0" eb="1">
      <t>ギョウ</t>
    </rPh>
    <rPh sb="2" eb="3">
      <t>レツ</t>
    </rPh>
    <rPh sb="6" eb="8">
      <t>センタク</t>
    </rPh>
    <rPh sb="10" eb="12">
      <t>タイショウ</t>
    </rPh>
    <rPh sb="13" eb="15">
      <t>イカ</t>
    </rPh>
    <phoneticPr fontId="1"/>
  </si>
  <si>
    <t>行の場合</t>
    <rPh sb="0" eb="1">
      <t>ギョウ</t>
    </rPh>
    <rPh sb="2" eb="4">
      <t>バアイ</t>
    </rPh>
    <phoneticPr fontId="1"/>
  </si>
  <si>
    <t>列の場合</t>
    <rPh sb="0" eb="1">
      <t>レツ</t>
    </rPh>
    <rPh sb="2" eb="4">
      <t>バアイ</t>
    </rPh>
    <phoneticPr fontId="1"/>
  </si>
  <si>
    <t>それぞれ表示されるダイアログボックスに、希望するサイズを入力してOKを押します</t>
    <rPh sb="4" eb="6">
      <t>ヒョウジ</t>
    </rPh>
    <rPh sb="20" eb="22">
      <t>キボウ</t>
    </rPh>
    <rPh sb="28" eb="30">
      <t>ニュウリョク</t>
    </rPh>
    <rPh sb="35" eb="36">
      <t>オ</t>
    </rPh>
    <phoneticPr fontId="1"/>
  </si>
  <si>
    <t>②手動で調整する</t>
    <phoneticPr fontId="1"/>
  </si>
  <si>
    <t>これは行も列も同じ操作になります</t>
    <rPh sb="3" eb="4">
      <t>ギョウ</t>
    </rPh>
    <rPh sb="5" eb="6">
      <t>レツ</t>
    </rPh>
    <rPh sb="7" eb="8">
      <t>オナ</t>
    </rPh>
    <rPh sb="9" eb="11">
      <t>ソウサ</t>
    </rPh>
    <phoneticPr fontId="1"/>
  </si>
  <si>
    <t>行なら数字と数字の間、列ならアルファベットとアルファベットの間にある線をつかんだまま移動します</t>
    <rPh sb="0" eb="1">
      <t>ギョウ</t>
    </rPh>
    <rPh sb="3" eb="5">
      <t>スウジ</t>
    </rPh>
    <rPh sb="6" eb="8">
      <t>スウジ</t>
    </rPh>
    <rPh sb="9" eb="10">
      <t>アイダ</t>
    </rPh>
    <rPh sb="11" eb="12">
      <t>レツ</t>
    </rPh>
    <rPh sb="30" eb="31">
      <t>アイダ</t>
    </rPh>
    <rPh sb="34" eb="35">
      <t>セン</t>
    </rPh>
    <rPh sb="42" eb="44">
      <t>イドウ</t>
    </rPh>
    <phoneticPr fontId="1"/>
  </si>
  <si>
    <t>↑こういうの</t>
    <phoneticPr fontId="1"/>
  </si>
  <si>
    <t>手動調整は完全に感覚です</t>
    <rPh sb="0" eb="2">
      <t>シュドウ</t>
    </rPh>
    <rPh sb="2" eb="4">
      <t>チョウセイ</t>
    </rPh>
    <rPh sb="5" eb="7">
      <t>カンゼン</t>
    </rPh>
    <rPh sb="8" eb="10">
      <t>カンカク</t>
    </rPh>
    <phoneticPr fontId="1"/>
  </si>
  <si>
    <t>③自動で調整する</t>
    <phoneticPr fontId="1"/>
  </si>
  <si>
    <t>自動で調整する方法は2つあります</t>
    <rPh sb="0" eb="2">
      <t>ジドウ</t>
    </rPh>
    <rPh sb="3" eb="5">
      <t>チョウセイ</t>
    </rPh>
    <rPh sb="7" eb="9">
      <t>ホウホウ</t>
    </rPh>
    <phoneticPr fontId="1"/>
  </si>
  <si>
    <t>まずは「手動で調整する」でつかんだ線をダブルクリックする方法</t>
    <rPh sb="4" eb="6">
      <t>シュドウ</t>
    </rPh>
    <rPh sb="7" eb="9">
      <t>チョウセイ</t>
    </rPh>
    <rPh sb="17" eb="18">
      <t>セン</t>
    </rPh>
    <rPh sb="28" eb="30">
      <t>ホウホウ</t>
    </rPh>
    <phoneticPr fontId="1"/>
  </si>
  <si>
    <t>行や列に記入されたセルが存在する場合、対象行か対象列のなかで最も大きい値（長さ・文字サイズ）にあわせて自動調整されます</t>
    <rPh sb="0" eb="1">
      <t>ギョウ</t>
    </rPh>
    <rPh sb="2" eb="3">
      <t>レツ</t>
    </rPh>
    <rPh sb="4" eb="6">
      <t>キニュウ</t>
    </rPh>
    <rPh sb="12" eb="14">
      <t>ソンザイ</t>
    </rPh>
    <rPh sb="16" eb="18">
      <t>バアイ</t>
    </rPh>
    <rPh sb="19" eb="21">
      <t>タイショウ</t>
    </rPh>
    <rPh sb="21" eb="22">
      <t>ギョウ</t>
    </rPh>
    <rPh sb="23" eb="25">
      <t>タイショウ</t>
    </rPh>
    <rPh sb="25" eb="26">
      <t>レツ</t>
    </rPh>
    <rPh sb="30" eb="31">
      <t>モット</t>
    </rPh>
    <rPh sb="32" eb="33">
      <t>オオ</t>
    </rPh>
    <rPh sb="35" eb="36">
      <t>アタイ</t>
    </rPh>
    <rPh sb="37" eb="38">
      <t>ナガ</t>
    </rPh>
    <rPh sb="40" eb="42">
      <t>モジ</t>
    </rPh>
    <rPh sb="51" eb="53">
      <t>ジドウ</t>
    </rPh>
    <rPh sb="53" eb="55">
      <t>チョウセイ</t>
    </rPh>
    <phoneticPr fontId="1"/>
  </si>
  <si>
    <t>次にショートカットキーで自動調整する方法</t>
    <rPh sb="0" eb="1">
      <t>ツギ</t>
    </rPh>
    <rPh sb="12" eb="16">
      <t>ジドウチョウセイ</t>
    </rPh>
    <rPh sb="18" eb="20">
      <t>ホウホウ</t>
    </rPh>
    <phoneticPr fontId="1"/>
  </si>
  <si>
    <t>行高さ・・・Alt→H→O→A</t>
    <rPh sb="0" eb="2">
      <t>ギョウタカ</t>
    </rPh>
    <phoneticPr fontId="1"/>
  </si>
  <si>
    <t>列幅・・・Alt→H→O→I</t>
    <rPh sb="0" eb="2">
      <t>レツハバ</t>
    </rPh>
    <phoneticPr fontId="1"/>
  </si>
  <si>
    <t>↑この2つ、マジでおすすめです。最初に知った時は感動しました</t>
    <rPh sb="16" eb="18">
      <t>サイショ</t>
    </rPh>
    <rPh sb="19" eb="20">
      <t>シ</t>
    </rPh>
    <rPh sb="22" eb="23">
      <t>トキ</t>
    </rPh>
    <rPh sb="24" eb="26">
      <t>カンドウ</t>
    </rPh>
    <phoneticPr fontId="1"/>
  </si>
  <si>
    <t>書式の変更について</t>
    <rPh sb="0" eb="2">
      <t>ショシキ</t>
    </rPh>
    <rPh sb="3" eb="5">
      <t>ヘンコウ</t>
    </rPh>
    <phoneticPr fontId="1"/>
  </si>
  <si>
    <t>見やすい表を作成するために絶対必要なのが「書式設定」です</t>
    <rPh sb="0" eb="1">
      <t>ミ</t>
    </rPh>
    <rPh sb="4" eb="5">
      <t>ヒョウ</t>
    </rPh>
    <rPh sb="6" eb="8">
      <t>サクセイ</t>
    </rPh>
    <rPh sb="13" eb="15">
      <t>ゼッタイ</t>
    </rPh>
    <rPh sb="15" eb="17">
      <t>ヒツヨウ</t>
    </rPh>
    <rPh sb="21" eb="23">
      <t>ショシキ</t>
    </rPh>
    <rPh sb="23" eb="25">
      <t>セッテイ</t>
    </rPh>
    <phoneticPr fontId="1"/>
  </si>
  <si>
    <t>フォントの変え方</t>
  </si>
  <si>
    <t>文字サイズの変え方</t>
  </si>
  <si>
    <t>14と書いてある部分に直接入力しても大丈夫</t>
    <rPh sb="3" eb="4">
      <t>カ</t>
    </rPh>
    <rPh sb="8" eb="10">
      <t>ブブン</t>
    </rPh>
    <rPh sb="11" eb="13">
      <t>チョクセツ</t>
    </rPh>
    <rPh sb="13" eb="15">
      <t>ニュウリョク</t>
    </rPh>
    <rPh sb="18" eb="21">
      <t>ダイジョウブ</t>
    </rPh>
    <phoneticPr fontId="1"/>
  </si>
  <si>
    <t>文字の装飾方法</t>
    <rPh sb="0" eb="2">
      <t>モジ</t>
    </rPh>
    <rPh sb="3" eb="5">
      <t>ソウショク</t>
    </rPh>
    <rPh sb="5" eb="7">
      <t>ホウホウ</t>
    </rPh>
    <phoneticPr fontId="1"/>
  </si>
  <si>
    <t>対応ショートカットキー</t>
    <rPh sb="0" eb="2">
      <t>タイオウ</t>
    </rPh>
    <phoneticPr fontId="1"/>
  </si>
  <si>
    <t>B・・・太字</t>
    <rPh sb="4" eb="6">
      <t>フトジ</t>
    </rPh>
    <phoneticPr fontId="1"/>
  </si>
  <si>
    <t>Ctrl+B</t>
    <phoneticPr fontId="1"/>
  </si>
  <si>
    <t>→BoldのB</t>
    <phoneticPr fontId="1"/>
  </si>
  <si>
    <t>I・・・斜体</t>
    <rPh sb="4" eb="6">
      <t>シャタイ</t>
    </rPh>
    <phoneticPr fontId="1"/>
  </si>
  <si>
    <t>Ctrl+I</t>
    <phoneticPr fontId="1"/>
  </si>
  <si>
    <t>→ItalicのI</t>
    <phoneticPr fontId="1"/>
  </si>
  <si>
    <t>U・・・下線</t>
    <rPh sb="4" eb="6">
      <t>カセン</t>
    </rPh>
    <phoneticPr fontId="1"/>
  </si>
  <si>
    <t>Ctrl+U</t>
    <phoneticPr fontId="1"/>
  </si>
  <si>
    <t>→UnderのU</t>
    <phoneticPr fontId="1"/>
  </si>
  <si>
    <t>文字色の変え方</t>
  </si>
  <si>
    <t>背景色の変え方</t>
    <rPh sb="0" eb="2">
      <t>ハイケイ</t>
    </rPh>
    <phoneticPr fontId="1"/>
  </si>
  <si>
    <t>その他の色　から好みの色を作成できる</t>
    <rPh sb="2" eb="3">
      <t>タ</t>
    </rPh>
    <rPh sb="4" eb="5">
      <t>イロ</t>
    </rPh>
    <rPh sb="8" eb="9">
      <t>コノ</t>
    </rPh>
    <rPh sb="11" eb="12">
      <t>イロ</t>
    </rPh>
    <rPh sb="13" eb="15">
      <t>サクセイ</t>
    </rPh>
    <phoneticPr fontId="1"/>
  </si>
  <si>
    <t>この配色パレット自体を変更することもできます</t>
    <rPh sb="2" eb="4">
      <t>ハイショク</t>
    </rPh>
    <rPh sb="8" eb="10">
      <t>ジタイ</t>
    </rPh>
    <rPh sb="11" eb="13">
      <t>ヘンコウ</t>
    </rPh>
    <phoneticPr fontId="1"/>
  </si>
  <si>
    <t>文字位置の変更方法</t>
    <rPh sb="0" eb="4">
      <t>モジイチ</t>
    </rPh>
    <rPh sb="5" eb="7">
      <t>ヘンコウ</t>
    </rPh>
    <rPh sb="7" eb="9">
      <t>ホウホウ</t>
    </rPh>
    <phoneticPr fontId="1"/>
  </si>
  <si>
    <t>左・・・上揃え</t>
    <rPh sb="0" eb="1">
      <t>ヒダリ</t>
    </rPh>
    <rPh sb="4" eb="6">
      <t>ウエソロ</t>
    </rPh>
    <phoneticPr fontId="1"/>
  </si>
  <si>
    <t>左・・・左揃え</t>
    <rPh sb="0" eb="1">
      <t>ヒダリ</t>
    </rPh>
    <rPh sb="4" eb="5">
      <t>ヒダリ</t>
    </rPh>
    <phoneticPr fontId="1"/>
  </si>
  <si>
    <t>中央・・・上下中央揃え</t>
    <rPh sb="0" eb="2">
      <t>チュウオウ</t>
    </rPh>
    <rPh sb="5" eb="7">
      <t>ジョウゲ</t>
    </rPh>
    <rPh sb="7" eb="9">
      <t>チュウオウ</t>
    </rPh>
    <rPh sb="9" eb="10">
      <t>ソロ</t>
    </rPh>
    <phoneticPr fontId="1"/>
  </si>
  <si>
    <t>中央・・・中央揃え</t>
    <rPh sb="0" eb="2">
      <t>チュウオウ</t>
    </rPh>
    <rPh sb="5" eb="7">
      <t>チュウオウ</t>
    </rPh>
    <phoneticPr fontId="1"/>
  </si>
  <si>
    <t>右・・・下揃え</t>
    <rPh sb="0" eb="1">
      <t>ミギ</t>
    </rPh>
    <rPh sb="4" eb="6">
      <t>シタソロ</t>
    </rPh>
    <phoneticPr fontId="1"/>
  </si>
  <si>
    <t>右・・・右揃え</t>
    <rPh sb="0" eb="1">
      <t>ミギ</t>
    </rPh>
    <phoneticPr fontId="1"/>
  </si>
  <si>
    <t>罫線の引き方</t>
  </si>
  <si>
    <t>こういう細枠罫線を引きたいなら</t>
    <rPh sb="4" eb="6">
      <t>ホソワク</t>
    </rPh>
    <rPh sb="6" eb="8">
      <t>ケイセン</t>
    </rPh>
    <rPh sb="9" eb="10">
      <t>ヒ</t>
    </rPh>
    <phoneticPr fontId="1"/>
  </si>
  <si>
    <t>範囲を選択して</t>
    <rPh sb="0" eb="2">
      <t>ハンイ</t>
    </rPh>
    <rPh sb="3" eb="5">
      <t>センタク</t>
    </rPh>
    <phoneticPr fontId="1"/>
  </si>
  <si>
    <t>Alt→H→B→A</t>
    <phoneticPr fontId="1"/>
  </si>
  <si>
    <t>の順で押すのが一番速いです</t>
    <rPh sb="1" eb="2">
      <t>ジュン</t>
    </rPh>
    <rPh sb="3" eb="4">
      <t>オ</t>
    </rPh>
    <rPh sb="7" eb="9">
      <t>イチバン</t>
    </rPh>
    <rPh sb="9" eb="10">
      <t>ハヤ</t>
    </rPh>
    <phoneticPr fontId="1"/>
  </si>
  <si>
    <t>その他の罫線から詳細設定も可能</t>
    <rPh sb="2" eb="3">
      <t>タ</t>
    </rPh>
    <rPh sb="4" eb="6">
      <t>ケイセン</t>
    </rPh>
    <rPh sb="8" eb="10">
      <t>ショウサイ</t>
    </rPh>
    <rPh sb="10" eb="12">
      <t>セッテイ</t>
    </rPh>
    <rPh sb="13" eb="15">
      <t>カノウ</t>
    </rPh>
    <phoneticPr fontId="1"/>
  </si>
  <si>
    <t>一つのセルに文字を全部入れる</t>
    <rPh sb="0" eb="1">
      <t>ヒト</t>
    </rPh>
    <rPh sb="6" eb="8">
      <t>モジ</t>
    </rPh>
    <rPh sb="9" eb="11">
      <t>ゼンブ</t>
    </rPh>
    <rPh sb="11" eb="12">
      <t>イ</t>
    </rPh>
    <phoneticPr fontId="1"/>
  </si>
  <si>
    <t>とても便利ですが、これを使うと文字サイズが一緒のままセルサイズを強引に広げて無理やり表示しようとします</t>
    <rPh sb="3" eb="5">
      <t>ベンリ</t>
    </rPh>
    <rPh sb="12" eb="13">
      <t>ツカ</t>
    </rPh>
    <rPh sb="15" eb="17">
      <t>モジ</t>
    </rPh>
    <rPh sb="21" eb="23">
      <t>イッショ</t>
    </rPh>
    <rPh sb="32" eb="34">
      <t>ゴウイン</t>
    </rPh>
    <rPh sb="35" eb="36">
      <t>ヒロ</t>
    </rPh>
    <rPh sb="38" eb="40">
      <t>ムリ</t>
    </rPh>
    <rPh sb="42" eb="44">
      <t>ヒョウジ</t>
    </rPh>
    <phoneticPr fontId="1"/>
  </si>
  <si>
    <t>セルのサイズを変えずにセル内に縮小して表示したい場合は以下↓</t>
    <rPh sb="7" eb="8">
      <t>カ</t>
    </rPh>
    <rPh sb="13" eb="14">
      <t>ナイ</t>
    </rPh>
    <rPh sb="15" eb="17">
      <t>シュクショウ</t>
    </rPh>
    <rPh sb="19" eb="21">
      <t>ヒョウジ</t>
    </rPh>
    <rPh sb="24" eb="26">
      <t>バアイ</t>
    </rPh>
    <rPh sb="27" eb="29">
      <t>イカ</t>
    </rPh>
    <phoneticPr fontId="1"/>
  </si>
  <si>
    <t>一つのセルに文字を縮小して入れる</t>
    <rPh sb="0" eb="1">
      <t>ヒト</t>
    </rPh>
    <rPh sb="6" eb="8">
      <t>モジ</t>
    </rPh>
    <rPh sb="9" eb="11">
      <t>シュクショウ</t>
    </rPh>
    <rPh sb="13" eb="14">
      <t>イ</t>
    </rPh>
    <phoneticPr fontId="1"/>
  </si>
  <si>
    <t>①対象セルを選択し、Ctrl+1　で書式設定を開く</t>
    <rPh sb="1" eb="3">
      <t>タイショウ</t>
    </rPh>
    <rPh sb="6" eb="8">
      <t>センタク</t>
    </rPh>
    <rPh sb="18" eb="20">
      <t>ショシキ</t>
    </rPh>
    <rPh sb="20" eb="22">
      <t>セッテイ</t>
    </rPh>
    <rPh sb="23" eb="24">
      <t>ヒラ</t>
    </rPh>
    <phoneticPr fontId="1"/>
  </si>
  <si>
    <t>②配置タブの「縮小して全体を表示する」にチェックしてOKを押す</t>
    <rPh sb="1" eb="3">
      <t>ハイチ</t>
    </rPh>
    <rPh sb="7" eb="9">
      <t>シュクショウ</t>
    </rPh>
    <rPh sb="11" eb="13">
      <t>ゼンタイ</t>
    </rPh>
    <rPh sb="14" eb="16">
      <t>ヒョウジ</t>
    </rPh>
    <rPh sb="29" eb="30">
      <t>オ</t>
    </rPh>
    <phoneticPr fontId="1"/>
  </si>
  <si>
    <t>セルサイズはそのままで</t>
    <phoneticPr fontId="1"/>
  </si>
  <si>
    <t>文字だけが小さくなった</t>
    <rPh sb="0" eb="2">
      <t>モジ</t>
    </rPh>
    <rPh sb="5" eb="6">
      <t>チイ</t>
    </rPh>
    <phoneticPr fontId="1"/>
  </si>
  <si>
    <t>文字サイズだけが小さくなるので、あまり長文だと見えなくなります</t>
    <rPh sb="0" eb="2">
      <t>モジ</t>
    </rPh>
    <rPh sb="8" eb="9">
      <t>チイ</t>
    </rPh>
    <rPh sb="19" eb="21">
      <t>チョウブン</t>
    </rPh>
    <rPh sb="23" eb="24">
      <t>ミ</t>
    </rPh>
    <phoneticPr fontId="1"/>
  </si>
  <si>
    <t>セルを結合して表示する</t>
    <rPh sb="3" eb="5">
      <t>ケツゴウ</t>
    </rPh>
    <rPh sb="7" eb="9">
      <t>ヒョウジ</t>
    </rPh>
    <phoneticPr fontId="1"/>
  </si>
  <si>
    <t>あ</t>
    <phoneticPr fontId="1"/>
  </si>
  <si>
    <t>↑このように複数セルにまたがって表示できるようになります</t>
    <rPh sb="6" eb="8">
      <t>フクスウ</t>
    </rPh>
    <rPh sb="16" eb="18">
      <t>ヒョウジ</t>
    </rPh>
    <phoneticPr fontId="1"/>
  </si>
  <si>
    <t>が！</t>
    <phoneticPr fontId="1"/>
  </si>
  <si>
    <t>セルを結合すると以下のデメリットがあるため、使わないことをおススメします</t>
    <rPh sb="3" eb="5">
      <t>ケツゴウ</t>
    </rPh>
    <rPh sb="8" eb="10">
      <t>イカ</t>
    </rPh>
    <rPh sb="22" eb="23">
      <t>ツカ</t>
    </rPh>
    <phoneticPr fontId="1"/>
  </si>
  <si>
    <t>・結合されたセルを含む列の並べ替えができない</t>
    <phoneticPr fontId="1"/>
  </si>
  <si>
    <t>・セルが結合している場合、自動塗りつぶしは機能しない</t>
    <phoneticPr fontId="1"/>
  </si>
  <si>
    <t>・1つでも結合セルを含む範囲を、ピボットテーブルなどの本格的な表にすることはできない</t>
    <phoneticPr fontId="1"/>
  </si>
  <si>
    <t>厳密に言うとコレ以外にもデメリットがありますが、とにかく「悪影響が出る」と思ってください</t>
    <rPh sb="0" eb="2">
      <t>ゲンミツ</t>
    </rPh>
    <rPh sb="3" eb="4">
      <t>イ</t>
    </rPh>
    <rPh sb="8" eb="10">
      <t>イガイ</t>
    </rPh>
    <rPh sb="29" eb="32">
      <t>アクエイキョウ</t>
    </rPh>
    <rPh sb="33" eb="34">
      <t>デ</t>
    </rPh>
    <rPh sb="37" eb="38">
      <t>オモ</t>
    </rPh>
    <phoneticPr fontId="1"/>
  </si>
  <si>
    <t>これを使わずにキレイな配置にする方法がありますので紹介します↓</t>
    <rPh sb="3" eb="4">
      <t>ツカ</t>
    </rPh>
    <rPh sb="11" eb="13">
      <t>ハイチ</t>
    </rPh>
    <rPh sb="16" eb="18">
      <t>ホウホウ</t>
    </rPh>
    <rPh sb="25" eb="27">
      <t>ショウカイ</t>
    </rPh>
    <phoneticPr fontId="1"/>
  </si>
  <si>
    <t>選択範囲内で中央</t>
    <rPh sb="0" eb="2">
      <t>センタク</t>
    </rPh>
    <rPh sb="2" eb="5">
      <t>ハンイナイ</t>
    </rPh>
    <rPh sb="6" eb="8">
      <t>チュウオウ</t>
    </rPh>
    <phoneticPr fontId="1"/>
  </si>
  <si>
    <t>①対象を選択し、Ctrl+1　で書式設定を開く</t>
    <rPh sb="1" eb="3">
      <t>タイショウ</t>
    </rPh>
    <rPh sb="4" eb="6">
      <t>センタク</t>
    </rPh>
    <rPh sb="16" eb="18">
      <t>ショシキ</t>
    </rPh>
    <rPh sb="18" eb="20">
      <t>セッテイ</t>
    </rPh>
    <rPh sb="21" eb="22">
      <t>ヒラ</t>
    </rPh>
    <phoneticPr fontId="1"/>
  </si>
  <si>
    <t>②配置タブ→横位置→選択範囲内で中央を選択→OKを押す</t>
    <rPh sb="1" eb="3">
      <t>ハイチ</t>
    </rPh>
    <rPh sb="6" eb="9">
      <t>ヨコイチ</t>
    </rPh>
    <rPh sb="10" eb="12">
      <t>センタク</t>
    </rPh>
    <rPh sb="12" eb="15">
      <t>ハンイナイ</t>
    </rPh>
    <rPh sb="16" eb="18">
      <t>チュウオウ</t>
    </rPh>
    <rPh sb="19" eb="21">
      <t>センタク</t>
    </rPh>
    <rPh sb="25" eb="26">
      <t>オ</t>
    </rPh>
    <phoneticPr fontId="1"/>
  </si>
  <si>
    <t>↑これが実際に選択範囲内で中央にした状態です</t>
    <rPh sb="4" eb="6">
      <t>ジッサイ</t>
    </rPh>
    <rPh sb="7" eb="9">
      <t>センタク</t>
    </rPh>
    <rPh sb="9" eb="12">
      <t>ハンイナイ</t>
    </rPh>
    <rPh sb="13" eb="15">
      <t>チュウオウ</t>
    </rPh>
    <rPh sb="18" eb="20">
      <t>ジョウタイ</t>
    </rPh>
    <phoneticPr fontId="1"/>
  </si>
  <si>
    <t>2セルにまたがってますが、2セルとも個別で選択できるので触ってみてください</t>
    <rPh sb="18" eb="20">
      <t>コベツ</t>
    </rPh>
    <rPh sb="21" eb="23">
      <t>センタク</t>
    </rPh>
    <rPh sb="28" eb="29">
      <t>サワ</t>
    </rPh>
    <phoneticPr fontId="1"/>
  </si>
  <si>
    <t>「結合を絶対に使うな」とは言いませんが、</t>
    <rPh sb="1" eb="3">
      <t>ケツゴウ</t>
    </rPh>
    <rPh sb="4" eb="6">
      <t>ゼッタイ</t>
    </rPh>
    <rPh sb="7" eb="8">
      <t>ツカ</t>
    </rPh>
    <rPh sb="13" eb="14">
      <t>イ</t>
    </rPh>
    <phoneticPr fontId="1"/>
  </si>
  <si>
    <t>メリットデメリット両方をしっかり理解してないと</t>
    <rPh sb="9" eb="11">
      <t>リョウホウ</t>
    </rPh>
    <rPh sb="16" eb="18">
      <t>リカイ</t>
    </rPh>
    <phoneticPr fontId="1"/>
  </si>
  <si>
    <t>すっごく使いにくい表になってしまいます！</t>
    <rPh sb="4" eb="5">
      <t>ツカ</t>
    </rPh>
    <rPh sb="9" eb="10">
      <t>ヒョウ</t>
    </rPh>
    <phoneticPr fontId="1"/>
  </si>
  <si>
    <t>表示形式について</t>
    <rPh sb="0" eb="2">
      <t>ヒョウジ</t>
    </rPh>
    <rPh sb="2" eb="4">
      <t>ケイシキ</t>
    </rPh>
    <phoneticPr fontId="1"/>
  </si>
  <si>
    <t>セルに値を入力する際、表示形式が違うと正常に表示されません</t>
    <rPh sb="3" eb="4">
      <t>アタイ</t>
    </rPh>
    <rPh sb="5" eb="7">
      <t>ニュウリョク</t>
    </rPh>
    <rPh sb="9" eb="10">
      <t>サイ</t>
    </rPh>
    <rPh sb="11" eb="15">
      <t>ヒョウジケイシキ</t>
    </rPh>
    <rPh sb="16" eb="17">
      <t>チガ</t>
    </rPh>
    <rPh sb="19" eb="21">
      <t>セイジョウ</t>
    </rPh>
    <rPh sb="22" eb="24">
      <t>ヒョウジ</t>
    </rPh>
    <phoneticPr fontId="1"/>
  </si>
  <si>
    <t>また、計算にも影響が出ますので、適切な表示形式の選択はとても重要です</t>
    <rPh sb="3" eb="5">
      <t>ケイサン</t>
    </rPh>
    <rPh sb="7" eb="9">
      <t>エイキョウ</t>
    </rPh>
    <rPh sb="10" eb="11">
      <t>デ</t>
    </rPh>
    <rPh sb="16" eb="18">
      <t>テキセツ</t>
    </rPh>
    <rPh sb="19" eb="21">
      <t>ヒョウジ</t>
    </rPh>
    <rPh sb="21" eb="23">
      <t>ケイシキ</t>
    </rPh>
    <rPh sb="24" eb="26">
      <t>センタク</t>
    </rPh>
    <rPh sb="30" eb="32">
      <t>ジュウヨウ</t>
    </rPh>
    <phoneticPr fontId="1"/>
  </si>
  <si>
    <t>標準</t>
    <rPh sb="0" eb="2">
      <t>ヒョウジュン</t>
    </rPh>
    <phoneticPr fontId="1"/>
  </si>
  <si>
    <t> 通常、表示形式が [標準] に設定された数値は、入力したとおりに表示されます</t>
  </si>
  <si>
    <t>ただし、セルの幅が十分でないために数値全体を表示できない場合[標準] 表示形式では数値が丸められます</t>
    <phoneticPr fontId="1"/>
  </si>
  <si>
    <t>数値</t>
    <rPh sb="0" eb="2">
      <t>スウチ</t>
    </rPh>
    <phoneticPr fontId="1"/>
  </si>
  <si>
    <t>数値の一般的な表示に使用します</t>
  </si>
  <si>
    <t>使用する小数点以下の桁数、桁区切り (,) を使用するかどうか、および負の数の表示形式を指定できます</t>
  </si>
  <si>
    <t>通貨</t>
    <rPh sb="0" eb="2">
      <t>ツウカ</t>
    </rPh>
    <phoneticPr fontId="1"/>
  </si>
  <si>
    <t>金銭を表す一般的な値で使用し、既定の通貨記号付きで数値が表示されます</t>
  </si>
  <si>
    <t>使用する小数点以下の桁数、桁区切り (,) を使用するかどうか、および負の数の表示形式を指定できます</t>
    <phoneticPr fontId="1"/>
  </si>
  <si>
    <t>会計</t>
    <rPh sb="0" eb="2">
      <t>カイケイ</t>
    </rPh>
    <phoneticPr fontId="1"/>
  </si>
  <si>
    <t>この表示形式も金銭を表す値で使用しますが、列内の通貨記号と小数点位置を揃えます</t>
  </si>
  <si>
    <t>短い日付形式</t>
    <rPh sb="0" eb="1">
      <t>ミジカ</t>
    </rPh>
    <rPh sb="2" eb="4">
      <t>ヒヅケ</t>
    </rPh>
    <rPh sb="4" eb="6">
      <t>ケイシキ</t>
    </rPh>
    <phoneticPr fontId="1"/>
  </si>
  <si>
    <t>日時のシリアル値が、指定した種類とロケール (場所) に応じた日付の値として表示されます</t>
  </si>
  <si>
    <t>←こんな感じ</t>
    <rPh sb="4" eb="5">
      <t>カン</t>
    </rPh>
    <phoneticPr fontId="1"/>
  </si>
  <si>
    <t>長い日付形式</t>
    <rPh sb="0" eb="1">
      <t>ナガ</t>
    </rPh>
    <rPh sb="2" eb="4">
      <t>ヒヅケ</t>
    </rPh>
    <rPh sb="4" eb="6">
      <t>ケイシキ</t>
    </rPh>
    <phoneticPr fontId="1"/>
  </si>
  <si>
    <t>時刻</t>
    <rPh sb="0" eb="2">
      <t>ジコク</t>
    </rPh>
    <phoneticPr fontId="1"/>
  </si>
  <si>
    <t>日時のシリアル値が、指定した種類とロケール (場所) に応じた時刻の値として表示されます</t>
  </si>
  <si>
    <t>パーセンテージ</t>
    <phoneticPr fontId="1"/>
  </si>
  <si>
    <t>セルの値を 100 倍した結果がパーセント記号 (%) 付きで表示されます</t>
  </si>
  <si>
    <t>小数点以下の桁数は指定できます</t>
  </si>
  <si>
    <t>分数</t>
    <rPh sb="0" eb="2">
      <t>ブンスウ</t>
    </rPh>
    <phoneticPr fontId="1"/>
  </si>
  <si>
    <t>指定した分数の種類に従って、数値が分数として表示されます</t>
  </si>
  <si>
    <t>指数</t>
    <rPh sb="0" eb="2">
      <t>シスウ</t>
    </rPh>
    <phoneticPr fontId="1"/>
  </si>
  <si>
    <t>数値部分を E+n に置き換えて、数値が指数表記で表示されます</t>
  </si>
  <si>
    <t>たとえば、20 進数指数の形式では、12345678901 は 1.23E+10 と表示されます</t>
  </si>
  <si>
    <t>文字列</t>
    <rPh sb="0" eb="3">
      <t>モジレツ</t>
    </rPh>
    <phoneticPr fontId="1"/>
  </si>
  <si>
    <t>セルの内容が文字列として処理され、数値を入力した場合でも、入力した内容がそのまま表示されます</t>
  </si>
  <si>
    <t>また「その他の表示形式」から「ユーザー定義」にすることもできます</t>
    <rPh sb="5" eb="6">
      <t>タ</t>
    </rPh>
    <rPh sb="7" eb="11">
      <t>ヒョウジケイシキ</t>
    </rPh>
    <rPh sb="19" eb="21">
      <t>テイギ</t>
    </rPh>
    <phoneticPr fontId="1"/>
  </si>
  <si>
    <t>通貨・パーセント・桁区切り</t>
    <rPh sb="0" eb="2">
      <t>ツウカ</t>
    </rPh>
    <rPh sb="9" eb="10">
      <t>ケタ</t>
    </rPh>
    <rPh sb="10" eb="12">
      <t>クギ</t>
    </rPh>
    <phoneticPr fontId="1"/>
  </si>
  <si>
    <t>【通貨】</t>
    <rPh sb="1" eb="3">
      <t>ツウカ</t>
    </rPh>
    <phoneticPr fontId="1"/>
  </si>
  <si>
    <t>【桁区切り】</t>
    <rPh sb="1" eb="2">
      <t>ケタ</t>
    </rPh>
    <rPh sb="2" eb="4">
      <t>クギ</t>
    </rPh>
    <phoneticPr fontId="1"/>
  </si>
  <si>
    <t>【パーセント】</t>
    <phoneticPr fontId="1"/>
  </si>
  <si>
    <t>小数点以下の表示桁数</t>
    <rPh sb="0" eb="3">
      <t>ショウスウテン</t>
    </rPh>
    <rPh sb="3" eb="5">
      <t>イカ</t>
    </rPh>
    <rPh sb="6" eb="9">
      <t>ヒョウジケタ</t>
    </rPh>
    <rPh sb="9" eb="10">
      <t>スウ</t>
    </rPh>
    <phoneticPr fontId="1"/>
  </si>
  <si>
    <t>↑ここを選択して、実際にやってみましょう</t>
    <rPh sb="4" eb="6">
      <t>センタク</t>
    </rPh>
    <rPh sb="9" eb="11">
      <t>ジッサイ</t>
    </rPh>
    <phoneticPr fontId="1"/>
  </si>
  <si>
    <t>2日目　超基本操作①</t>
    <rPh sb="1" eb="2">
      <t>ニチ</t>
    </rPh>
    <rPh sb="2" eb="3">
      <t>メ</t>
    </rPh>
    <rPh sb="4" eb="5">
      <t>チョウ</t>
    </rPh>
    <rPh sb="5" eb="7">
      <t>キホン</t>
    </rPh>
    <rPh sb="7" eb="9">
      <t>ソウサ</t>
    </rPh>
    <phoneticPr fontId="1"/>
  </si>
  <si>
    <t>まずは覚えておいてほしい基本操作をお伝えします</t>
    <rPh sb="3" eb="4">
      <t>オボ</t>
    </rPh>
    <rPh sb="12" eb="14">
      <t>キホン</t>
    </rPh>
    <rPh sb="14" eb="16">
      <t>ソウサ</t>
    </rPh>
    <rPh sb="18" eb="19">
      <t>ツタ</t>
    </rPh>
    <phoneticPr fontId="1"/>
  </si>
  <si>
    <t>超基本からお伝えするので、もう理解している方は飛ばしてくださいね！</t>
    <rPh sb="0" eb="1">
      <t>チョウ</t>
    </rPh>
    <rPh sb="1" eb="3">
      <t>キホン</t>
    </rPh>
    <rPh sb="6" eb="7">
      <t>ツタ</t>
    </rPh>
    <rPh sb="15" eb="17">
      <t>リカイ</t>
    </rPh>
    <rPh sb="21" eb="22">
      <t>カタ</t>
    </rPh>
    <rPh sb="23" eb="24">
      <t>ト</t>
    </rPh>
    <phoneticPr fontId="1"/>
  </si>
  <si>
    <t>エクセルでできること</t>
    <phoneticPr fontId="1"/>
  </si>
  <si>
    <t>①文字や数値の入力</t>
    <rPh sb="1" eb="3">
      <t>モジ</t>
    </rPh>
    <rPh sb="4" eb="6">
      <t>スウチ</t>
    </rPh>
    <rPh sb="7" eb="9">
      <t>ニュウリョク</t>
    </rPh>
    <phoneticPr fontId="1"/>
  </si>
  <si>
    <t>②文書の作成</t>
    <rPh sb="1" eb="3">
      <t>ブンショ</t>
    </rPh>
    <rPh sb="4" eb="6">
      <t>サクセイ</t>
    </rPh>
    <phoneticPr fontId="1"/>
  </si>
  <si>
    <t>③表の作成</t>
    <rPh sb="1" eb="2">
      <t>ヒョウ</t>
    </rPh>
    <rPh sb="3" eb="5">
      <t>サクセイ</t>
    </rPh>
    <phoneticPr fontId="1"/>
  </si>
  <si>
    <t>④表のグラフ化</t>
    <rPh sb="1" eb="2">
      <t>ヒョウ</t>
    </rPh>
    <rPh sb="6" eb="7">
      <t>カ</t>
    </rPh>
    <phoneticPr fontId="1"/>
  </si>
  <si>
    <t>⑤シートをまたいだデータの集計・分析</t>
    <rPh sb="13" eb="15">
      <t>シュウケイ</t>
    </rPh>
    <rPh sb="16" eb="18">
      <t>ブンセキ</t>
    </rPh>
    <phoneticPr fontId="1"/>
  </si>
  <si>
    <t>⑥外部データの取り込み</t>
    <rPh sb="1" eb="3">
      <t>ガイブ</t>
    </rPh>
    <rPh sb="7" eb="8">
      <t>ト</t>
    </rPh>
    <rPh sb="9" eb="10">
      <t>コ</t>
    </rPh>
    <phoneticPr fontId="1"/>
  </si>
  <si>
    <t>⑦印刷・PDF化</t>
    <rPh sb="1" eb="3">
      <t>インサツ</t>
    </rPh>
    <rPh sb="7" eb="8">
      <t>カ</t>
    </rPh>
    <phoneticPr fontId="1"/>
  </si>
  <si>
    <t>⑧操作の全自動化</t>
    <rPh sb="1" eb="3">
      <t>ソウサ</t>
    </rPh>
    <rPh sb="4" eb="5">
      <t>ゼン</t>
    </rPh>
    <rPh sb="5" eb="8">
      <t>ジドウカ</t>
    </rPh>
    <phoneticPr fontId="1"/>
  </si>
  <si>
    <t>などなど</t>
    <phoneticPr fontId="1"/>
  </si>
  <si>
    <t>エクセルはいろんな企業で使われる便利ツールですが、突き詰めれば仕事をなくせる究極の時短ツールになります</t>
    <rPh sb="9" eb="11">
      <t>キギョウ</t>
    </rPh>
    <rPh sb="12" eb="13">
      <t>ツカ</t>
    </rPh>
    <rPh sb="16" eb="18">
      <t>ベンリ</t>
    </rPh>
    <rPh sb="25" eb="26">
      <t>ツ</t>
    </rPh>
    <rPh sb="27" eb="28">
      <t>ツ</t>
    </rPh>
    <rPh sb="31" eb="33">
      <t>シゴト</t>
    </rPh>
    <rPh sb="38" eb="40">
      <t>キュウキョク</t>
    </rPh>
    <rPh sb="41" eb="43">
      <t>ジタン</t>
    </rPh>
    <phoneticPr fontId="1"/>
  </si>
  <si>
    <t>VBAというプログラミング言語を用いた自動化になるため難易度は上がりますが、覚えれば確実に力になります</t>
    <rPh sb="13" eb="15">
      <t>ゲンゴ</t>
    </rPh>
    <rPh sb="16" eb="17">
      <t>モチ</t>
    </rPh>
    <rPh sb="19" eb="22">
      <t>ジドウカ</t>
    </rPh>
    <rPh sb="27" eb="30">
      <t>ナンイド</t>
    </rPh>
    <rPh sb="31" eb="32">
      <t>ア</t>
    </rPh>
    <rPh sb="38" eb="39">
      <t>オボ</t>
    </rPh>
    <rPh sb="42" eb="44">
      <t>カクジツ</t>
    </rPh>
    <rPh sb="45" eb="46">
      <t>チカラ</t>
    </rPh>
    <phoneticPr fontId="1"/>
  </si>
  <si>
    <t>今回の趣旨とは違うため詳細は割愛しますが、エクセルがただの表計算ツールでないことは把握してください</t>
    <rPh sb="0" eb="2">
      <t>コンカイ</t>
    </rPh>
    <rPh sb="3" eb="5">
      <t>シュシ</t>
    </rPh>
    <rPh sb="7" eb="8">
      <t>チガ</t>
    </rPh>
    <rPh sb="11" eb="13">
      <t>ショウサイ</t>
    </rPh>
    <rPh sb="14" eb="16">
      <t>カツアイ</t>
    </rPh>
    <rPh sb="29" eb="32">
      <t>ヒョウケイサン</t>
    </rPh>
    <rPh sb="41" eb="43">
      <t>ハアク</t>
    </rPh>
    <phoneticPr fontId="1"/>
  </si>
  <si>
    <t>超基本的な操作について</t>
    <rPh sb="0" eb="1">
      <t>チョウ</t>
    </rPh>
    <rPh sb="1" eb="4">
      <t>キホンテキ</t>
    </rPh>
    <rPh sb="5" eb="7">
      <t>ソウサ</t>
    </rPh>
    <phoneticPr fontId="1"/>
  </si>
  <si>
    <t>ファイルを開く、保存する</t>
    <rPh sb="5" eb="6">
      <t>ヒラ</t>
    </rPh>
    <rPh sb="8" eb="10">
      <t>ホゾン</t>
    </rPh>
    <phoneticPr fontId="1"/>
  </si>
  <si>
    <t>このファイルを開いている時点で問題ないと思います</t>
    <rPh sb="7" eb="8">
      <t>ヒラ</t>
    </rPh>
    <rPh sb="12" eb="14">
      <t>ジテン</t>
    </rPh>
    <rPh sb="15" eb="17">
      <t>モンダイ</t>
    </rPh>
    <rPh sb="20" eb="21">
      <t>オモ</t>
    </rPh>
    <phoneticPr fontId="1"/>
  </si>
  <si>
    <t>①ファイルをダブルクリックして開く</t>
    <rPh sb="15" eb="16">
      <t>ヒラ</t>
    </rPh>
    <phoneticPr fontId="1"/>
  </si>
  <si>
    <t>②右クリックから選択して開く</t>
    <rPh sb="1" eb="2">
      <t>ミギ</t>
    </rPh>
    <rPh sb="8" eb="10">
      <t>センタク</t>
    </rPh>
    <rPh sb="12" eb="13">
      <t>ヒラ</t>
    </rPh>
    <phoneticPr fontId="1"/>
  </si>
  <si>
    <t>③Enterキーで開く</t>
    <rPh sb="9" eb="10">
      <t>ヒラ</t>
    </rPh>
    <phoneticPr fontId="1"/>
  </si>
  <si>
    <t>保存する方法は</t>
    <rPh sb="0" eb="2">
      <t>ホゾン</t>
    </rPh>
    <rPh sb="4" eb="6">
      <t>ホウホウ</t>
    </rPh>
    <phoneticPr fontId="1"/>
  </si>
  <si>
    <t>A→左クリック</t>
    <rPh sb="2" eb="3">
      <t>ヒダリ</t>
    </rPh>
    <phoneticPr fontId="1"/>
  </si>
  <si>
    <t>①ファイルタブから保存を選択する</t>
    <rPh sb="9" eb="11">
      <t>ホゾン</t>
    </rPh>
    <rPh sb="12" eb="14">
      <t>センタク</t>
    </rPh>
    <phoneticPr fontId="1"/>
  </si>
  <si>
    <t>B→右クリック</t>
    <rPh sb="2" eb="3">
      <t>ミギ</t>
    </rPh>
    <phoneticPr fontId="1"/>
  </si>
  <si>
    <t>②Ctrl+Sで上書き保存する</t>
    <rPh sb="8" eb="10">
      <t>ウワガ</t>
    </rPh>
    <rPh sb="11" eb="13">
      <t>ホゾン</t>
    </rPh>
    <phoneticPr fontId="1"/>
  </si>
  <si>
    <t>C→ホイール</t>
    <phoneticPr fontId="1"/>
  </si>
  <si>
    <t>ファイル名を変更する</t>
    <rPh sb="4" eb="5">
      <t>メイ</t>
    </rPh>
    <rPh sb="6" eb="8">
      <t>ヘンコウ</t>
    </rPh>
    <phoneticPr fontId="1"/>
  </si>
  <si>
    <t>①対象ファイルを選択⇒もう一度選択</t>
    <rPh sb="1" eb="3">
      <t>タイショウ</t>
    </rPh>
    <rPh sb="8" eb="10">
      <t>センタク</t>
    </rPh>
    <rPh sb="13" eb="15">
      <t>イチド</t>
    </rPh>
    <rPh sb="15" eb="17">
      <t>センタク</t>
    </rPh>
    <phoneticPr fontId="1"/>
  </si>
  <si>
    <t>②F2キーを押す</t>
    <rPh sb="6" eb="7">
      <t>オ</t>
    </rPh>
    <phoneticPr fontId="1"/>
  </si>
  <si>
    <t>これはF2キーのほうが圧倒的に楽なので覚えましょう</t>
    <rPh sb="11" eb="14">
      <t>アットウテキ</t>
    </rPh>
    <rPh sb="15" eb="16">
      <t>ラク</t>
    </rPh>
    <rPh sb="19" eb="20">
      <t>オボ</t>
    </rPh>
    <phoneticPr fontId="1"/>
  </si>
  <si>
    <t>右クリックでできること</t>
    <rPh sb="0" eb="1">
      <t>ミギ</t>
    </rPh>
    <phoneticPr fontId="1"/>
  </si>
  <si>
    <t>選択したセルに対してできることが</t>
    <rPh sb="0" eb="2">
      <t>センタク</t>
    </rPh>
    <rPh sb="7" eb="8">
      <t>タイ</t>
    </rPh>
    <phoneticPr fontId="1"/>
  </si>
  <si>
    <t>一覧で表示されます</t>
    <rPh sb="0" eb="2">
      <t>イチラン</t>
    </rPh>
    <rPh sb="3" eb="5">
      <t>ヒョウジ</t>
    </rPh>
    <phoneticPr fontId="1"/>
  </si>
  <si>
    <t>わりと使いやすいです</t>
    <rPh sb="3" eb="4">
      <t>ツカ</t>
    </rPh>
    <phoneticPr fontId="1"/>
  </si>
  <si>
    <t>画面のスクロール</t>
    <rPh sb="0" eb="2">
      <t>ガメン</t>
    </rPh>
    <phoneticPr fontId="1"/>
  </si>
  <si>
    <t>Cのホイールボタンでできます</t>
    <phoneticPr fontId="1"/>
  </si>
  <si>
    <t>ちなみに左右のスクロールはShift+Ctrl+ホイール</t>
    <rPh sb="4" eb="6">
      <t>サユウ</t>
    </rPh>
    <phoneticPr fontId="1"/>
  </si>
  <si>
    <t>シートの追加</t>
    <rPh sb="4" eb="6">
      <t>ツイカ</t>
    </rPh>
    <phoneticPr fontId="1"/>
  </si>
  <si>
    <t>この+マークを押すことで追加できます</t>
    <rPh sb="7" eb="8">
      <t>オ</t>
    </rPh>
    <rPh sb="12" eb="14">
      <t>ツイカ</t>
    </rPh>
    <phoneticPr fontId="1"/>
  </si>
  <si>
    <t>全角半角の切り替え</t>
    <rPh sb="0" eb="2">
      <t>ゼンカク</t>
    </rPh>
    <rPh sb="2" eb="4">
      <t>ハンカク</t>
    </rPh>
    <rPh sb="5" eb="6">
      <t>キ</t>
    </rPh>
    <rPh sb="7" eb="8">
      <t>カ</t>
    </rPh>
    <phoneticPr fontId="1"/>
  </si>
  <si>
    <t>空白の入力</t>
    <rPh sb="0" eb="2">
      <t>クウハク</t>
    </rPh>
    <rPh sb="3" eb="5">
      <t>ニュウリョク</t>
    </rPh>
    <phoneticPr fontId="1"/>
  </si>
  <si>
    <t>Shiftキーの使い方</t>
    <rPh sb="8" eb="9">
      <t>ツカ</t>
    </rPh>
    <rPh sb="10" eb="11">
      <t>カタ</t>
    </rPh>
    <phoneticPr fontId="1"/>
  </si>
  <si>
    <t>元に戻すボタン＆やり直しボタン</t>
    <rPh sb="0" eb="1">
      <t>モト</t>
    </rPh>
    <rPh sb="2" eb="3">
      <t>モド</t>
    </rPh>
    <rPh sb="10" eb="11">
      <t>ナオ</t>
    </rPh>
    <phoneticPr fontId="1"/>
  </si>
  <si>
    <t>画面上部にある左矢印が「元に戻す」</t>
    <rPh sb="0" eb="2">
      <t>ガメン</t>
    </rPh>
    <rPh sb="2" eb="4">
      <t>ジョウブ</t>
    </rPh>
    <rPh sb="7" eb="8">
      <t>ヒダリ</t>
    </rPh>
    <rPh sb="8" eb="10">
      <t>ヤジルシ</t>
    </rPh>
    <rPh sb="12" eb="13">
      <t>モト</t>
    </rPh>
    <rPh sb="14" eb="15">
      <t>モド</t>
    </rPh>
    <phoneticPr fontId="1"/>
  </si>
  <si>
    <t>→Ctrl+Z</t>
    <phoneticPr fontId="1"/>
  </si>
  <si>
    <t>右矢印が「やり直し」</t>
    <rPh sb="0" eb="1">
      <t>ミギ</t>
    </rPh>
    <rPh sb="1" eb="3">
      <t>ヤジルシ</t>
    </rPh>
    <rPh sb="7" eb="8">
      <t>ナオ</t>
    </rPh>
    <phoneticPr fontId="1"/>
  </si>
  <si>
    <t>→Ctrl+Y</t>
    <phoneticPr fontId="1"/>
  </si>
  <si>
    <t>入力に関する基本操作について</t>
    <rPh sb="0" eb="2">
      <t>ニュウリョク</t>
    </rPh>
    <rPh sb="3" eb="4">
      <t>カン</t>
    </rPh>
    <rPh sb="6" eb="8">
      <t>キホン</t>
    </rPh>
    <rPh sb="8" eb="10">
      <t>ソウサ</t>
    </rPh>
    <phoneticPr fontId="1"/>
  </si>
  <si>
    <t>セルの選択方法</t>
    <rPh sb="3" eb="5">
      <t>センタク</t>
    </rPh>
    <rPh sb="5" eb="7">
      <t>ホウホウ</t>
    </rPh>
    <phoneticPr fontId="1"/>
  </si>
  <si>
    <t>①１箇所だけ選択する</t>
  </si>
  <si>
    <t>通常の選択方法</t>
    <rPh sb="0" eb="2">
      <t>ツウジョウ</t>
    </rPh>
    <rPh sb="3" eb="5">
      <t>センタク</t>
    </rPh>
    <rPh sb="5" eb="7">
      <t>ホウホウ</t>
    </rPh>
    <phoneticPr fontId="1"/>
  </si>
  <si>
    <t>セルを左クリックするだけ</t>
    <rPh sb="3" eb="4">
      <t>ヒダリ</t>
    </rPh>
    <phoneticPr fontId="1"/>
  </si>
  <si>
    <t>②連続した場所を複数選択する</t>
  </si>
  <si>
    <t>1セルを左クリックしたまま離さずに範囲選択→離す</t>
    <rPh sb="4" eb="5">
      <t>ヒダリ</t>
    </rPh>
    <rPh sb="13" eb="14">
      <t>ハナ</t>
    </rPh>
    <rPh sb="17" eb="21">
      <t>ハンイセンタク</t>
    </rPh>
    <rPh sb="22" eb="23">
      <t>ハナ</t>
    </rPh>
    <phoneticPr fontId="1"/>
  </si>
  <si>
    <t>③離れたセルを複数選択する</t>
  </si>
  <si>
    <t>Ctrlを押しながら選択していく</t>
    <rPh sb="5" eb="6">
      <t>オ</t>
    </rPh>
    <rPh sb="10" eb="12">
      <t>センタク</t>
    </rPh>
    <phoneticPr fontId="1"/>
  </si>
  <si>
    <t>ただしこの方法だと選択している間Ctrlを押しているのが大変</t>
    <rPh sb="5" eb="7">
      <t>ホウホウ</t>
    </rPh>
    <rPh sb="9" eb="11">
      <t>センタク</t>
    </rPh>
    <rPh sb="15" eb="16">
      <t>アイダ</t>
    </rPh>
    <rPh sb="21" eb="22">
      <t>オ</t>
    </rPh>
    <rPh sb="28" eb="30">
      <t>タイヘン</t>
    </rPh>
    <phoneticPr fontId="1"/>
  </si>
  <si>
    <t>Shift+F8を押したあとならもっと簡単に選択することができる</t>
    <rPh sb="9" eb="10">
      <t>オ</t>
    </rPh>
    <rPh sb="19" eb="21">
      <t>カンタン</t>
    </rPh>
    <rPh sb="22" eb="24">
      <t>センタク</t>
    </rPh>
    <phoneticPr fontId="1"/>
  </si>
  <si>
    <t>選択解除はEscキーで</t>
    <rPh sb="0" eb="2">
      <t>センタク</t>
    </rPh>
    <rPh sb="2" eb="4">
      <t>カイジョ</t>
    </rPh>
    <phoneticPr fontId="1"/>
  </si>
  <si>
    <t>セルの移動方法</t>
    <rPh sb="3" eb="5">
      <t>イドウ</t>
    </rPh>
    <rPh sb="5" eb="7">
      <t>ホウホウ</t>
    </rPh>
    <phoneticPr fontId="1"/>
  </si>
  <si>
    <t>①マウスでセルの枠を掴む</t>
    <phoneticPr fontId="1"/>
  </si>
  <si>
    <t>②掴んだまま移動したい場所へマウスを動かす</t>
    <phoneticPr fontId="1"/>
  </si>
  <si>
    <t>③指定の場所でマウスを離す</t>
    <phoneticPr fontId="1"/>
  </si>
  <si>
    <t>セルに入力する</t>
    <rPh sb="3" eb="5">
      <t>ニュウリョク</t>
    </rPh>
    <phoneticPr fontId="1"/>
  </si>
  <si>
    <t>選択したセルでキーボードを使って入力する</t>
    <rPh sb="0" eb="2">
      <t>センタク</t>
    </rPh>
    <rPh sb="13" eb="14">
      <t>ツカ</t>
    </rPh>
    <rPh sb="16" eb="18">
      <t>ニュウリョク</t>
    </rPh>
    <phoneticPr fontId="1"/>
  </si>
  <si>
    <t>入力したものを修正する</t>
    <rPh sb="0" eb="2">
      <t>ニュウリョク</t>
    </rPh>
    <rPh sb="7" eb="9">
      <t>シュウセイ</t>
    </rPh>
    <phoneticPr fontId="1"/>
  </si>
  <si>
    <t>①セルにカーソルがあった状態でダブルクリック</t>
    <rPh sb="12" eb="14">
      <t>ジョウタイ</t>
    </rPh>
    <phoneticPr fontId="1"/>
  </si>
  <si>
    <t>②セルにカーソルがあった状態でF2キーを押す</t>
    <rPh sb="12" eb="14">
      <t>ジョウタイ</t>
    </rPh>
    <rPh sb="20" eb="21">
      <t>オ</t>
    </rPh>
    <phoneticPr fontId="1"/>
  </si>
  <si>
    <t>ダブルクリックは手が疲れるので、私は②を推奨します</t>
    <rPh sb="8" eb="9">
      <t>テ</t>
    </rPh>
    <rPh sb="10" eb="11">
      <t>ツカ</t>
    </rPh>
    <rPh sb="16" eb="17">
      <t>ワタシ</t>
    </rPh>
    <rPh sb="20" eb="22">
      <t>スイショウ</t>
    </rPh>
    <phoneticPr fontId="1"/>
  </si>
  <si>
    <t>入力したものを移動する</t>
    <rPh sb="0" eb="2">
      <t>ニュウリョク</t>
    </rPh>
    <rPh sb="7" eb="9">
      <t>イドウ</t>
    </rPh>
    <phoneticPr fontId="1"/>
  </si>
  <si>
    <t>これはセルの移動と同じ動作になります</t>
    <rPh sb="6" eb="8">
      <t>イドウ</t>
    </rPh>
    <rPh sb="9" eb="10">
      <t>オナ</t>
    </rPh>
    <rPh sb="11" eb="13">
      <t>ドウサ</t>
    </rPh>
    <phoneticPr fontId="1"/>
  </si>
  <si>
    <t>セルに値が入っているかどうかの違いだけ</t>
    <rPh sb="3" eb="4">
      <t>アタイ</t>
    </rPh>
    <rPh sb="5" eb="6">
      <t>ハイ</t>
    </rPh>
    <rPh sb="15" eb="16">
      <t>チガ</t>
    </rPh>
    <phoneticPr fontId="1"/>
  </si>
  <si>
    <t>移動先にデータがある場合は「すでにデータがありますが置き換えますか？」と警告されます</t>
    <rPh sb="0" eb="3">
      <t>イドウサキ</t>
    </rPh>
    <rPh sb="10" eb="12">
      <t>バアイ</t>
    </rPh>
    <rPh sb="26" eb="27">
      <t>オ</t>
    </rPh>
    <rPh sb="28" eb="29">
      <t>カ</t>
    </rPh>
    <rPh sb="36" eb="38">
      <t>ケイコク</t>
    </rPh>
    <phoneticPr fontId="1"/>
  </si>
  <si>
    <t>入力されたセルの順番を入れ替える</t>
    <rPh sb="0" eb="2">
      <t>ニュウリョク</t>
    </rPh>
    <rPh sb="8" eb="10">
      <t>ジュンバン</t>
    </rPh>
    <rPh sb="11" eb="12">
      <t>イ</t>
    </rPh>
    <rPh sb="13" eb="14">
      <t>カ</t>
    </rPh>
    <phoneticPr fontId="1"/>
  </si>
  <si>
    <t>すでに入力されたデータのセルの位置を変える方法です</t>
    <rPh sb="3" eb="5">
      <t>ニュウリョク</t>
    </rPh>
    <rPh sb="15" eb="17">
      <t>イチ</t>
    </rPh>
    <rPh sb="18" eb="19">
      <t>カ</t>
    </rPh>
    <rPh sb="21" eb="23">
      <t>ホウホウ</t>
    </rPh>
    <phoneticPr fontId="1"/>
  </si>
  <si>
    <t>決まった範囲内でデータの位置調整ができるためすっごく便利</t>
    <rPh sb="0" eb="1">
      <t>キ</t>
    </rPh>
    <rPh sb="4" eb="7">
      <t>ハンイナイ</t>
    </rPh>
    <rPh sb="12" eb="16">
      <t>イチチョウセイ</t>
    </rPh>
    <rPh sb="26" eb="28">
      <t>ベンリ</t>
    </rPh>
    <phoneticPr fontId="1"/>
  </si>
  <si>
    <t>Shiftを押しながらセルを移動させる</t>
    <rPh sb="6" eb="7">
      <t>オ</t>
    </rPh>
    <rPh sb="14" eb="16">
      <t>イドウ</t>
    </rPh>
    <phoneticPr fontId="1"/>
  </si>
  <si>
    <t>たったこれだけ</t>
    <phoneticPr fontId="1"/>
  </si>
  <si>
    <t>入力したものを削除する</t>
    <rPh sb="0" eb="2">
      <t>ニュウリョク</t>
    </rPh>
    <rPh sb="7" eb="9">
      <t>サクジョ</t>
    </rPh>
    <phoneticPr fontId="1"/>
  </si>
  <si>
    <t>セルを選択して</t>
    <rPh sb="3" eb="5">
      <t>センタク</t>
    </rPh>
    <phoneticPr fontId="1"/>
  </si>
  <si>
    <t>①BackSpace</t>
    <phoneticPr fontId="1"/>
  </si>
  <si>
    <t>→内容を消去し、セル入力状態になる</t>
    <rPh sb="1" eb="3">
      <t>ナイヨウ</t>
    </rPh>
    <rPh sb="4" eb="6">
      <t>ショウキョ</t>
    </rPh>
    <rPh sb="10" eb="12">
      <t>ニュウリョク</t>
    </rPh>
    <rPh sb="12" eb="14">
      <t>ジョウタイ</t>
    </rPh>
    <phoneticPr fontId="1"/>
  </si>
  <si>
    <t>②Delete</t>
    <phoneticPr fontId="1"/>
  </si>
  <si>
    <t>→内容を消去するだけ</t>
    <rPh sb="1" eb="3">
      <t>ナイヨウ</t>
    </rPh>
    <rPh sb="4" eb="6">
      <t>ショウキョ</t>
    </rPh>
    <phoneticPr fontId="1"/>
  </si>
  <si>
    <t>入力したものをコピー＆貼付</t>
    <rPh sb="0" eb="2">
      <t>ニュウリョク</t>
    </rPh>
    <rPh sb="11" eb="12">
      <t>ハ</t>
    </rPh>
    <rPh sb="12" eb="13">
      <t>ツ</t>
    </rPh>
    <phoneticPr fontId="1"/>
  </si>
  <si>
    <t>コピーと貼付には各3パターン存在します</t>
    <rPh sb="4" eb="6">
      <t>ハリツ</t>
    </rPh>
    <rPh sb="8" eb="9">
      <t>カク</t>
    </rPh>
    <rPh sb="14" eb="16">
      <t>ソンザイ</t>
    </rPh>
    <phoneticPr fontId="1"/>
  </si>
  <si>
    <t>【コピーの方法３パターン】</t>
  </si>
  <si>
    <t>①[右クリック]&gt;[コピー]を選択</t>
    <phoneticPr fontId="1"/>
  </si>
  <si>
    <t>②ショートカットキー[Ctrl+C]</t>
    <phoneticPr fontId="1"/>
  </si>
  <si>
    <t>③セルを選択し[Ctrl]を押したままマウスドラッグ</t>
    <phoneticPr fontId="1"/>
  </si>
  <si>
    <t>入力したものを移動する　と同じ動作で「Ctrlを押しながら」移動を開始すればOKです</t>
    <rPh sb="0" eb="2">
      <t>ニュウリョク</t>
    </rPh>
    <rPh sb="7" eb="9">
      <t>イドウ</t>
    </rPh>
    <rPh sb="13" eb="14">
      <t>オナ</t>
    </rPh>
    <rPh sb="15" eb="17">
      <t>ドウサ</t>
    </rPh>
    <rPh sb="24" eb="25">
      <t>オ</t>
    </rPh>
    <rPh sb="30" eb="32">
      <t>イドウ</t>
    </rPh>
    <rPh sb="33" eb="35">
      <t>カイシ</t>
    </rPh>
    <phoneticPr fontId="1"/>
  </si>
  <si>
    <t>【貼付の方法３パターン】</t>
    <phoneticPr fontId="1"/>
  </si>
  <si>
    <t>①[右クリック]&gt;[貼付けのオプション]で貼付けの形式を選択</t>
    <phoneticPr fontId="1"/>
  </si>
  <si>
    <t>②ショートカットは[Ctrl+V]</t>
    <phoneticPr fontId="1"/>
  </si>
  <si>
    <t>③[Ctrl]を押したままマウスドラッグしたセルを指定の場所で離す</t>
    <phoneticPr fontId="1"/>
  </si>
  <si>
    <t>Ctrlを押しながら移動を開始したものを、好きな位置で離すだけです</t>
    <rPh sb="5" eb="6">
      <t>オ</t>
    </rPh>
    <rPh sb="10" eb="12">
      <t>イドウ</t>
    </rPh>
    <rPh sb="13" eb="15">
      <t>カイシ</t>
    </rPh>
    <rPh sb="21" eb="22">
      <t>ス</t>
    </rPh>
    <rPh sb="24" eb="26">
      <t>イチ</t>
    </rPh>
    <rPh sb="27" eb="28">
      <t>ハナ</t>
    </rPh>
    <phoneticPr fontId="1"/>
  </si>
  <si>
    <t>入力モードの違いを理解する</t>
    <rPh sb="0" eb="2">
      <t>ニュウリョク</t>
    </rPh>
    <rPh sb="6" eb="7">
      <t>チガ</t>
    </rPh>
    <rPh sb="9" eb="11">
      <t>リカイ</t>
    </rPh>
    <phoneticPr fontId="1"/>
  </si>
  <si>
    <t>入力モードには「入力」と「編集」が存在します</t>
    <rPh sb="0" eb="2">
      <t>ニュウリョク</t>
    </rPh>
    <rPh sb="8" eb="10">
      <t>ニュウリョク</t>
    </rPh>
    <rPh sb="13" eb="15">
      <t>ヘンシュウ</t>
    </rPh>
    <rPh sb="17" eb="19">
      <t>ソンザイ</t>
    </rPh>
    <phoneticPr fontId="1"/>
  </si>
  <si>
    <t>これを知らないと入力がストレスになるのでしっかり覚えましょう！</t>
    <rPh sb="3" eb="4">
      <t>シ</t>
    </rPh>
    <rPh sb="8" eb="10">
      <t>ニュウリョク</t>
    </rPh>
    <rPh sb="24" eb="25">
      <t>オボ</t>
    </rPh>
    <phoneticPr fontId="1"/>
  </si>
  <si>
    <t>セルを編集可能な状態にすると、画面左下に以下の2つのどちらかが出ます（基本的には”入力”が出る）</t>
    <rPh sb="3" eb="5">
      <t>ヘンシュウ</t>
    </rPh>
    <rPh sb="5" eb="7">
      <t>カノウ</t>
    </rPh>
    <rPh sb="8" eb="10">
      <t>ジョウタイ</t>
    </rPh>
    <rPh sb="15" eb="17">
      <t>ガメン</t>
    </rPh>
    <rPh sb="17" eb="19">
      <t>ヒダリシタ</t>
    </rPh>
    <rPh sb="20" eb="22">
      <t>イカ</t>
    </rPh>
    <rPh sb="31" eb="32">
      <t>デ</t>
    </rPh>
    <rPh sb="35" eb="38">
      <t>キホンテキ</t>
    </rPh>
    <rPh sb="41" eb="43">
      <t>ニュウリョク</t>
    </rPh>
    <rPh sb="45" eb="46">
      <t>デ</t>
    </rPh>
    <phoneticPr fontId="1"/>
  </si>
  <si>
    <t>【入力モード】</t>
    <rPh sb="1" eb="3">
      <t>ニュウリョク</t>
    </rPh>
    <phoneticPr fontId="1"/>
  </si>
  <si>
    <t>編集したい文字列間のカーソル移動が不可能で、矢印キーを押すと編集状態が解除される</t>
    <rPh sb="0" eb="2">
      <t>ヘンシュウ</t>
    </rPh>
    <rPh sb="5" eb="8">
      <t>モジレツ</t>
    </rPh>
    <rPh sb="8" eb="9">
      <t>アイダ</t>
    </rPh>
    <rPh sb="14" eb="16">
      <t>イドウ</t>
    </rPh>
    <rPh sb="17" eb="20">
      <t>フカノウ</t>
    </rPh>
    <rPh sb="22" eb="24">
      <t>ヤジルシ</t>
    </rPh>
    <rPh sb="27" eb="28">
      <t>オ</t>
    </rPh>
    <rPh sb="30" eb="34">
      <t>ヘンシュウジョウタイ</t>
    </rPh>
    <rPh sb="35" eb="37">
      <t>カイジョ</t>
    </rPh>
    <phoneticPr fontId="1"/>
  </si>
  <si>
    <t>こんな風にカーソルをもってこれない</t>
    <rPh sb="3" eb="4">
      <t>フウ</t>
    </rPh>
    <phoneticPr fontId="1"/>
  </si>
  <si>
    <t>【編集モード】</t>
    <rPh sb="1" eb="3">
      <t>ヘンシュウ</t>
    </rPh>
    <phoneticPr fontId="1"/>
  </si>
  <si>
    <t>編集したい文字列間をカーソル移動できるため、特定の文字を修正することが可能</t>
    <rPh sb="0" eb="2">
      <t>ヘンシュウ</t>
    </rPh>
    <rPh sb="5" eb="8">
      <t>モジレツ</t>
    </rPh>
    <rPh sb="8" eb="9">
      <t>アイダ</t>
    </rPh>
    <rPh sb="14" eb="16">
      <t>イドウ</t>
    </rPh>
    <rPh sb="22" eb="24">
      <t>トクテイ</t>
    </rPh>
    <rPh sb="25" eb="27">
      <t>モジ</t>
    </rPh>
    <rPh sb="28" eb="30">
      <t>シュウセイ</t>
    </rPh>
    <rPh sb="35" eb="37">
      <t>カノウ</t>
    </rPh>
    <phoneticPr fontId="1"/>
  </si>
  <si>
    <t>矢印キーでカーソルを好きな位置に動かせる</t>
    <rPh sb="0" eb="2">
      <t>ヤジルシ</t>
    </rPh>
    <rPh sb="10" eb="11">
      <t>ス</t>
    </rPh>
    <rPh sb="13" eb="15">
      <t>イチ</t>
    </rPh>
    <rPh sb="16" eb="17">
      <t>ウゴ</t>
    </rPh>
    <phoneticPr fontId="1"/>
  </si>
  <si>
    <t>オートフィル機能</t>
    <rPh sb="6" eb="8">
      <t>キノウ</t>
    </rPh>
    <phoneticPr fontId="1"/>
  </si>
  <si>
    <t>オートフィル機能とは、連続するデータを簡単に入力できる機能です</t>
    <phoneticPr fontId="1"/>
  </si>
  <si>
    <t>下に簡単な表を作っておきますので、1月セルを選択した状態で</t>
    <rPh sb="0" eb="1">
      <t>シタ</t>
    </rPh>
    <rPh sb="2" eb="4">
      <t>カンタン</t>
    </rPh>
    <rPh sb="5" eb="6">
      <t>ヒョウ</t>
    </rPh>
    <rPh sb="7" eb="8">
      <t>ツク</t>
    </rPh>
    <rPh sb="17" eb="19">
      <t>イチガツ</t>
    </rPh>
    <rPh sb="22" eb="24">
      <t>センタク</t>
    </rPh>
    <rPh sb="26" eb="28">
      <t>ジョウタイ</t>
    </rPh>
    <phoneticPr fontId="1"/>
  </si>
  <si>
    <t>ここをつまんで下に引っ張ってみてください</t>
    <rPh sb="7" eb="8">
      <t>シタ</t>
    </rPh>
    <rPh sb="9" eb="10">
      <t>ヒ</t>
    </rPh>
    <rPh sb="11" eb="12">
      <t>パ</t>
    </rPh>
    <phoneticPr fontId="1"/>
  </si>
  <si>
    <t>1月</t>
    <rPh sb="0" eb="2">
      <t>イチガツ</t>
    </rPh>
    <phoneticPr fontId="1"/>
  </si>
  <si>
    <t>こうなると思います</t>
    <rPh sb="5" eb="6">
      <t>オモ</t>
    </rPh>
    <phoneticPr fontId="1"/>
  </si>
  <si>
    <t>連続データを作成するのに便利！</t>
    <rPh sb="0" eb="2">
      <t>レンゾク</t>
    </rPh>
    <rPh sb="6" eb="8">
      <t>サクセイ</t>
    </rPh>
    <rPh sb="12" eb="14">
      <t>ベンリ</t>
    </rPh>
    <phoneticPr fontId="1"/>
  </si>
  <si>
    <t>覚えておきましょう</t>
    <rPh sb="0" eb="1">
      <t>オボ</t>
    </rPh>
    <phoneticPr fontId="1"/>
  </si>
  <si>
    <t>このオートフィルですが、基本的には「ユーザー設定リスト」に登録してあるものしか連続データになりません</t>
    <rPh sb="12" eb="15">
      <t>キホンテキ</t>
    </rPh>
    <rPh sb="22" eb="24">
      <t>セッテイ</t>
    </rPh>
    <rPh sb="29" eb="31">
      <t>トウロク</t>
    </rPh>
    <rPh sb="39" eb="41">
      <t>レンゾク</t>
    </rPh>
    <phoneticPr fontId="1"/>
  </si>
  <si>
    <t>以下、ユーザー設定リストの表示方法</t>
    <rPh sb="0" eb="2">
      <t>イカ</t>
    </rPh>
    <rPh sb="7" eb="9">
      <t>セッテイ</t>
    </rPh>
    <rPh sb="13" eb="17">
      <t>ヒョウジホウホウ</t>
    </rPh>
    <phoneticPr fontId="1"/>
  </si>
  <si>
    <t>数字なら1と2を別セルに入力してオートフィルすれば連続データとして機能しますが、1だけを入力しても連続データにはなりません</t>
    <rPh sb="0" eb="2">
      <t>スウジ</t>
    </rPh>
    <rPh sb="8" eb="9">
      <t>ベツ</t>
    </rPh>
    <rPh sb="12" eb="14">
      <t>ニュウリョク</t>
    </rPh>
    <rPh sb="25" eb="27">
      <t>レンゾク</t>
    </rPh>
    <rPh sb="33" eb="35">
      <t>キノウ</t>
    </rPh>
    <rPh sb="44" eb="46">
      <t>ニュウリョク</t>
    </rPh>
    <rPh sb="49" eb="51">
      <t>レンゾク</t>
    </rPh>
    <phoneticPr fontId="1"/>
  </si>
  <si>
    <t>これは1の次が2だとは限らないと判断されているためです</t>
    <rPh sb="5" eb="6">
      <t>ツギ</t>
    </rPh>
    <rPh sb="11" eb="12">
      <t>カギ</t>
    </rPh>
    <rPh sb="16" eb="18">
      <t>ハンダン</t>
    </rPh>
    <phoneticPr fontId="1"/>
  </si>
  <si>
    <t>このユーザー設定リストは自分で追加することもできますので、連続データにしたいものがあれば追加してみてください</t>
    <rPh sb="6" eb="8">
      <t>セッテイ</t>
    </rPh>
    <rPh sb="12" eb="14">
      <t>ジブン</t>
    </rPh>
    <rPh sb="15" eb="17">
      <t>ツイカ</t>
    </rPh>
    <rPh sb="29" eb="31">
      <t>レンゾク</t>
    </rPh>
    <rPh sb="44" eb="46">
      <t>ツイカ</t>
    </rPh>
    <phoneticPr fontId="1"/>
  </si>
  <si>
    <t>セル内で改行する方法</t>
    <rPh sb="2" eb="3">
      <t>ナイ</t>
    </rPh>
    <rPh sb="4" eb="6">
      <t>カイギョウ</t>
    </rPh>
    <rPh sb="8" eb="10">
      <t>ホウホウ</t>
    </rPh>
    <phoneticPr fontId="1"/>
  </si>
  <si>
    <t>同じセルの中におさめたい情報があった場合、改行してしまうほうが良い場面があります</t>
    <rPh sb="0" eb="1">
      <t>オナ</t>
    </rPh>
    <rPh sb="5" eb="6">
      <t>ナカ</t>
    </rPh>
    <rPh sb="12" eb="14">
      <t>ジョウホウ</t>
    </rPh>
    <rPh sb="18" eb="20">
      <t>バアイ</t>
    </rPh>
    <rPh sb="21" eb="23">
      <t>カイギョウ</t>
    </rPh>
    <rPh sb="31" eb="32">
      <t>ヨ</t>
    </rPh>
    <rPh sb="33" eb="35">
      <t>バメン</t>
    </rPh>
    <phoneticPr fontId="1"/>
  </si>
  <si>
    <t>そんな時にセル内改行するのはすっごく簡単で、</t>
    <rPh sb="3" eb="4">
      <t>トキ</t>
    </rPh>
    <rPh sb="7" eb="8">
      <t>ナイ</t>
    </rPh>
    <rPh sb="8" eb="10">
      <t>カイギョウ</t>
    </rPh>
    <rPh sb="18" eb="20">
      <t>カンタン</t>
    </rPh>
    <phoneticPr fontId="1"/>
  </si>
  <si>
    <t>Alt+Enter</t>
    <phoneticPr fontId="1"/>
  </si>
  <si>
    <t>を押すだけ</t>
    <rPh sb="1" eb="2">
      <t>オ</t>
    </rPh>
    <phoneticPr fontId="1"/>
  </si>
  <si>
    <t>ちょっと分かりづらいですが…</t>
    <rPh sb="4" eb="5">
      <t>ワ</t>
    </rPh>
    <phoneticPr fontId="1"/>
  </si>
  <si>
    <t>選択セルは「あ」部分なのに、入力カーソルは一行下にいます</t>
    <rPh sb="14" eb="16">
      <t>ニュウリョク</t>
    </rPh>
    <rPh sb="21" eb="23">
      <t>イチギョウ</t>
    </rPh>
    <rPh sb="23" eb="24">
      <t>シタ</t>
    </rPh>
    <phoneticPr fontId="1"/>
  </si>
  <si>
    <t>頭の「0（ゼロ）」が消えてしまう問題</t>
    <rPh sb="16" eb="18">
      <t>モンダイ</t>
    </rPh>
    <phoneticPr fontId="1"/>
  </si>
  <si>
    <t>こんなふうに、頭に0をつけたのに確定すると0が消えちゃうことがあります</t>
    <rPh sb="7" eb="8">
      <t>アタマ</t>
    </rPh>
    <rPh sb="16" eb="18">
      <t>カクテイ</t>
    </rPh>
    <rPh sb="23" eb="24">
      <t>キ</t>
    </rPh>
    <phoneticPr fontId="1"/>
  </si>
  <si>
    <t>電話番号みたいに0から始まる情報を入力する時に面倒なので、この0を残す方法を紹介します</t>
    <rPh sb="0" eb="2">
      <t>デンワ</t>
    </rPh>
    <rPh sb="2" eb="4">
      <t>バンゴウ</t>
    </rPh>
    <rPh sb="11" eb="12">
      <t>ハジ</t>
    </rPh>
    <rPh sb="14" eb="16">
      <t>ジョウホウ</t>
    </rPh>
    <rPh sb="17" eb="19">
      <t>ニュウリョク</t>
    </rPh>
    <rPh sb="21" eb="22">
      <t>トキ</t>
    </rPh>
    <rPh sb="23" eb="25">
      <t>メンドウ</t>
    </rPh>
    <rPh sb="33" eb="34">
      <t>ノコ</t>
    </rPh>
    <rPh sb="35" eb="37">
      <t>ホウホウ</t>
    </rPh>
    <rPh sb="38" eb="40">
      <t>ショウカイ</t>
    </rPh>
    <phoneticPr fontId="1"/>
  </si>
  <si>
    <t>方法①</t>
    <rPh sb="0" eb="2">
      <t>ホウホウ</t>
    </rPh>
    <phoneticPr fontId="1"/>
  </si>
  <si>
    <t>アポストロフィーを使う</t>
    <rPh sb="9" eb="10">
      <t>ツカ</t>
    </rPh>
    <phoneticPr fontId="1"/>
  </si>
  <si>
    <t>数字キーの7の上にいるのがアポストロフィー。Shift+７で入力できます</t>
    <rPh sb="0" eb="2">
      <t>スウジ</t>
    </rPh>
    <rPh sb="7" eb="8">
      <t>ウエ</t>
    </rPh>
    <rPh sb="30" eb="32">
      <t>ニュウリョク</t>
    </rPh>
    <phoneticPr fontId="1"/>
  </si>
  <si>
    <t>先頭にアポストロフィーをつけることで、0が消えないようになります</t>
    <rPh sb="0" eb="2">
      <t>セントウ</t>
    </rPh>
    <rPh sb="21" eb="22">
      <t>キ</t>
    </rPh>
    <phoneticPr fontId="1"/>
  </si>
  <si>
    <t>方法②</t>
    <rPh sb="0" eb="2">
      <t>ホウホウ</t>
    </rPh>
    <phoneticPr fontId="1"/>
  </si>
  <si>
    <t>表示形式を文字列にする</t>
    <rPh sb="0" eb="2">
      <t>ヒョウジ</t>
    </rPh>
    <rPh sb="2" eb="4">
      <t>ケイシキ</t>
    </rPh>
    <rPh sb="5" eb="8">
      <t>モジレツ</t>
    </rPh>
    <phoneticPr fontId="1"/>
  </si>
  <si>
    <t>対象セルを選択し、ホームタブの赤丸を選択</t>
    <rPh sb="0" eb="2">
      <t>タイショウ</t>
    </rPh>
    <rPh sb="5" eb="7">
      <t>センタク</t>
    </rPh>
    <rPh sb="15" eb="17">
      <t>アカマル</t>
    </rPh>
    <rPh sb="18" eb="20">
      <t>センタク</t>
    </rPh>
    <phoneticPr fontId="1"/>
  </si>
  <si>
    <t>文字列を選択</t>
    <rPh sb="0" eb="3">
      <t>モジレツ</t>
    </rPh>
    <rPh sb="4" eb="6">
      <t>センタク</t>
    </rPh>
    <phoneticPr fontId="1"/>
  </si>
  <si>
    <t>たったこれだけで先頭の0が残ったままになります</t>
    <rPh sb="8" eb="10">
      <t>セントウ</t>
    </rPh>
    <rPh sb="13" eb="14">
      <t>ノコ</t>
    </rPh>
    <phoneticPr fontId="1"/>
  </si>
  <si>
    <t>4日目　超基本操作③</t>
    <rPh sb="1" eb="2">
      <t>ニチ</t>
    </rPh>
    <rPh sb="2" eb="3">
      <t>メ</t>
    </rPh>
    <rPh sb="4" eb="5">
      <t>チョウ</t>
    </rPh>
    <rPh sb="5" eb="7">
      <t>キホン</t>
    </rPh>
    <rPh sb="7" eb="9">
      <t>ソウサ</t>
    </rPh>
    <phoneticPr fontId="1"/>
  </si>
  <si>
    <t>グラフの作成方法について</t>
    <rPh sb="4" eb="6">
      <t>サクセイ</t>
    </rPh>
    <rPh sb="6" eb="8">
      <t>ホウホウ</t>
    </rPh>
    <phoneticPr fontId="1"/>
  </si>
  <si>
    <t>見やすい・わかりやすい表のためにグラフで表示するのは超おススメです</t>
    <rPh sb="0" eb="1">
      <t>ミ</t>
    </rPh>
    <rPh sb="11" eb="12">
      <t>ヒョウ</t>
    </rPh>
    <rPh sb="20" eb="22">
      <t>ヒョウジ</t>
    </rPh>
    <rPh sb="26" eb="27">
      <t>チョウ</t>
    </rPh>
    <phoneticPr fontId="1"/>
  </si>
  <si>
    <t>グラフには「折れ線グラフ」「棒グラフ」「円グラフ」「複合グラフ」「散布図」「積み上げグラフ」「バブルチャート」などがあります</t>
    <rPh sb="6" eb="7">
      <t>オ</t>
    </rPh>
    <rPh sb="8" eb="9">
      <t>セン</t>
    </rPh>
    <rPh sb="14" eb="15">
      <t>ボウ</t>
    </rPh>
    <rPh sb="20" eb="21">
      <t>エン</t>
    </rPh>
    <rPh sb="26" eb="28">
      <t>フクゴウ</t>
    </rPh>
    <rPh sb="33" eb="36">
      <t>サンプズ</t>
    </rPh>
    <rPh sb="38" eb="39">
      <t>ツ</t>
    </rPh>
    <rPh sb="40" eb="41">
      <t>ア</t>
    </rPh>
    <phoneticPr fontId="1"/>
  </si>
  <si>
    <t>作成方法はすごく簡単なので、一緒に見ていきましょう！</t>
    <rPh sb="0" eb="2">
      <t>サクセイ</t>
    </rPh>
    <rPh sb="2" eb="4">
      <t>ホウホウ</t>
    </rPh>
    <rPh sb="8" eb="10">
      <t>カンタン</t>
    </rPh>
    <rPh sb="14" eb="16">
      <t>イッショ</t>
    </rPh>
    <rPh sb="17" eb="18">
      <t>ミ</t>
    </rPh>
    <phoneticPr fontId="1"/>
  </si>
  <si>
    <t>例として、以下の表をグラフ化します</t>
    <rPh sb="0" eb="1">
      <t>レイ</t>
    </rPh>
    <rPh sb="5" eb="7">
      <t>イカ</t>
    </rPh>
    <rPh sb="8" eb="9">
      <t>ヒョウ</t>
    </rPh>
    <rPh sb="13" eb="14">
      <t>カ</t>
    </rPh>
    <phoneticPr fontId="1"/>
  </si>
  <si>
    <t>売上日</t>
    <rPh sb="0" eb="3">
      <t>ウリアゲビ</t>
    </rPh>
    <phoneticPr fontId="1"/>
  </si>
  <si>
    <t>売上</t>
    <rPh sb="0" eb="2">
      <t>ウリアゲ</t>
    </rPh>
    <phoneticPr fontId="1"/>
  </si>
  <si>
    <t>目標</t>
    <rPh sb="0" eb="2">
      <t>モクヒョウ</t>
    </rPh>
    <phoneticPr fontId="1"/>
  </si>
  <si>
    <t>①対象範囲を選択する</t>
    <rPh sb="1" eb="3">
      <t>タイショウ</t>
    </rPh>
    <rPh sb="3" eb="5">
      <t>ハンイ</t>
    </rPh>
    <rPh sb="6" eb="8">
      <t>センタク</t>
    </rPh>
    <phoneticPr fontId="1"/>
  </si>
  <si>
    <t>これはCtrl+Aで全選択するのが一番楽です</t>
    <rPh sb="10" eb="13">
      <t>ゼンセンタク</t>
    </rPh>
    <rPh sb="17" eb="19">
      <t>イチバン</t>
    </rPh>
    <rPh sb="19" eb="20">
      <t>ラク</t>
    </rPh>
    <phoneticPr fontId="1"/>
  </si>
  <si>
    <t>②グラフの種類を選ぶ</t>
    <rPh sb="5" eb="7">
      <t>シュルイ</t>
    </rPh>
    <rPh sb="8" eb="9">
      <t>エラ</t>
    </rPh>
    <phoneticPr fontId="1"/>
  </si>
  <si>
    <t>※今回はシンプルな2D縦棒グラフで説明します</t>
    <rPh sb="1" eb="3">
      <t>コンカイ</t>
    </rPh>
    <rPh sb="11" eb="13">
      <t>タテボウ</t>
    </rPh>
    <rPh sb="17" eb="19">
      <t>セツメイ</t>
    </rPh>
    <phoneticPr fontId="1"/>
  </si>
  <si>
    <t>完成！！</t>
    <rPh sb="0" eb="2">
      <t>カンセイ</t>
    </rPh>
    <phoneticPr fontId="1"/>
  </si>
  <si>
    <t>グラフの編集</t>
    <rPh sb="4" eb="6">
      <t>ヘンシュウ</t>
    </rPh>
    <phoneticPr fontId="1"/>
  </si>
  <si>
    <t>グラフを作成したあと、好きなように見た目を編集することができます</t>
    <rPh sb="4" eb="6">
      <t>サクセイ</t>
    </rPh>
    <rPh sb="11" eb="12">
      <t>ス</t>
    </rPh>
    <rPh sb="17" eb="18">
      <t>ミ</t>
    </rPh>
    <rPh sb="19" eb="20">
      <t>メ</t>
    </rPh>
    <rPh sb="21" eb="23">
      <t>ヘンシュウ</t>
    </rPh>
    <phoneticPr fontId="1"/>
  </si>
  <si>
    <t>ここで編集できる内容があまりにも多いため、詳細の説明は割愛させていただきます</t>
    <rPh sb="3" eb="5">
      <t>ヘンシュウ</t>
    </rPh>
    <rPh sb="8" eb="10">
      <t>ナイヨウ</t>
    </rPh>
    <rPh sb="16" eb="17">
      <t>オオ</t>
    </rPh>
    <rPh sb="21" eb="23">
      <t>ショウサイ</t>
    </rPh>
    <rPh sb="24" eb="26">
      <t>セツメイ</t>
    </rPh>
    <rPh sb="27" eb="29">
      <t>カツアイ</t>
    </rPh>
    <phoneticPr fontId="1"/>
  </si>
  <si>
    <t>実際にグラフを作成して、自分でいろいろ触ってみるのが一番理解しやすいです</t>
    <rPh sb="0" eb="2">
      <t>ジッサイ</t>
    </rPh>
    <rPh sb="7" eb="9">
      <t>サクセイ</t>
    </rPh>
    <rPh sb="12" eb="14">
      <t>ジブン</t>
    </rPh>
    <rPh sb="19" eb="20">
      <t>サワ</t>
    </rPh>
    <rPh sb="26" eb="28">
      <t>イチバン</t>
    </rPh>
    <rPh sb="28" eb="30">
      <t>リカイ</t>
    </rPh>
    <phoneticPr fontId="1"/>
  </si>
  <si>
    <t>図形の挿入について</t>
    <rPh sb="0" eb="2">
      <t>ズケイ</t>
    </rPh>
    <rPh sb="3" eb="5">
      <t>ソウニュウ</t>
    </rPh>
    <phoneticPr fontId="1"/>
  </si>
  <si>
    <t>エクセルを使って資料を作るなら、図形（オブジェクト）があったほうがわかりやすくなります</t>
    <rPh sb="5" eb="6">
      <t>ツカ</t>
    </rPh>
    <rPh sb="8" eb="10">
      <t>シリョウ</t>
    </rPh>
    <rPh sb="11" eb="12">
      <t>ツク</t>
    </rPh>
    <rPh sb="16" eb="18">
      <t>ズケイ</t>
    </rPh>
    <phoneticPr fontId="1"/>
  </si>
  <si>
    <t>グラフと併用してパッと見てわかるものを作りましょう！</t>
    <rPh sb="4" eb="6">
      <t>ヘイヨウ</t>
    </rPh>
    <rPh sb="11" eb="12">
      <t>ミ</t>
    </rPh>
    <rPh sb="19" eb="20">
      <t>ツク</t>
    </rPh>
    <phoneticPr fontId="1"/>
  </si>
  <si>
    <t>図形の挿入方法</t>
    <rPh sb="0" eb="2">
      <t>ズケイ</t>
    </rPh>
    <rPh sb="3" eb="5">
      <t>ソウニュウ</t>
    </rPh>
    <rPh sb="5" eb="7">
      <t>ホウホウ</t>
    </rPh>
    <phoneticPr fontId="1"/>
  </si>
  <si>
    <t>挿入タブの赤枠内から図形が挿入できます</t>
    <rPh sb="0" eb="2">
      <t>ソウニュウ</t>
    </rPh>
    <rPh sb="5" eb="7">
      <t>アカワク</t>
    </rPh>
    <rPh sb="7" eb="8">
      <t>ナイ</t>
    </rPh>
    <rPh sb="10" eb="12">
      <t>ズケイ</t>
    </rPh>
    <rPh sb="13" eb="15">
      <t>ソウニュウ</t>
    </rPh>
    <phoneticPr fontId="1"/>
  </si>
  <si>
    <t>画像・・・データを取り込んで画像として使う</t>
    <rPh sb="0" eb="2">
      <t>ガゾウ</t>
    </rPh>
    <rPh sb="9" eb="10">
      <t>ト</t>
    </rPh>
    <rPh sb="11" eb="12">
      <t>コ</t>
    </rPh>
    <rPh sb="14" eb="16">
      <t>ガゾウ</t>
    </rPh>
    <rPh sb="19" eb="20">
      <t>ツカ</t>
    </rPh>
    <phoneticPr fontId="1"/>
  </si>
  <si>
    <t>図形・・・各種図形を選択して使う</t>
    <rPh sb="0" eb="2">
      <t>ズケイ</t>
    </rPh>
    <rPh sb="5" eb="7">
      <t>カクシュ</t>
    </rPh>
    <rPh sb="7" eb="9">
      <t>ズケイ</t>
    </rPh>
    <rPh sb="10" eb="12">
      <t>センタク</t>
    </rPh>
    <rPh sb="14" eb="15">
      <t>ツカ</t>
    </rPh>
    <phoneticPr fontId="1"/>
  </si>
  <si>
    <t>アイコン・・・ストック画像から選択して使う</t>
    <rPh sb="11" eb="13">
      <t>ガゾウ</t>
    </rPh>
    <rPh sb="15" eb="17">
      <t>センタク</t>
    </rPh>
    <rPh sb="19" eb="20">
      <t>ツカ</t>
    </rPh>
    <phoneticPr fontId="1"/>
  </si>
  <si>
    <t>3Dモデル・・・デバイスかストック画像を選択して使う</t>
    <rPh sb="17" eb="19">
      <t>ガゾウ</t>
    </rPh>
    <rPh sb="20" eb="22">
      <t>センタク</t>
    </rPh>
    <rPh sb="24" eb="25">
      <t>ツカ</t>
    </rPh>
    <phoneticPr fontId="1"/>
  </si>
  <si>
    <t>スクリーンショット・・・エクセルの機能としてスクショが使えます。けっこう便利</t>
    <rPh sb="17" eb="19">
      <t>キノウ</t>
    </rPh>
    <rPh sb="27" eb="28">
      <t>ツカ</t>
    </rPh>
    <rPh sb="36" eb="38">
      <t>ベンリ</t>
    </rPh>
    <phoneticPr fontId="1"/>
  </si>
  <si>
    <t>SmartArt・・・超簡単にキレイな図形を挿入できる機能</t>
    <rPh sb="11" eb="14">
      <t>チョウカンタン</t>
    </rPh>
    <rPh sb="19" eb="21">
      <t>ズケイ</t>
    </rPh>
    <rPh sb="22" eb="24">
      <t>ソウニュウ</t>
    </rPh>
    <rPh sb="27" eb="29">
      <t>キノウ</t>
    </rPh>
    <phoneticPr fontId="1"/>
  </si>
  <si>
    <t>SmartArtは特に優秀で、以下のような階層構造も一瞬で作れます</t>
    <rPh sb="9" eb="10">
      <t>トク</t>
    </rPh>
    <rPh sb="11" eb="13">
      <t>ユウシュウ</t>
    </rPh>
    <rPh sb="15" eb="17">
      <t>イカ</t>
    </rPh>
    <rPh sb="21" eb="23">
      <t>カイソウ</t>
    </rPh>
    <rPh sb="23" eb="25">
      <t>コウゾウ</t>
    </rPh>
    <rPh sb="26" eb="28">
      <t>イッシュン</t>
    </rPh>
    <rPh sb="29" eb="30">
      <t>ツク</t>
    </rPh>
    <phoneticPr fontId="1"/>
  </si>
  <si>
    <t>図形を挿入すると</t>
    <rPh sb="0" eb="2">
      <t>ズケイ</t>
    </rPh>
    <rPh sb="3" eb="5">
      <t>ソウニュウ</t>
    </rPh>
    <phoneticPr fontId="1"/>
  </si>
  <si>
    <t>このようにタブの表示が変化します</t>
    <rPh sb="8" eb="10">
      <t>ヒョウジ</t>
    </rPh>
    <rPh sb="11" eb="13">
      <t>ヘンカ</t>
    </rPh>
    <phoneticPr fontId="1"/>
  </si>
  <si>
    <t>図形の書式を変更することで</t>
    <rPh sb="0" eb="2">
      <t>ズケイ</t>
    </rPh>
    <rPh sb="3" eb="5">
      <t>ショシキ</t>
    </rPh>
    <rPh sb="6" eb="8">
      <t>ヘンコウ</t>
    </rPh>
    <phoneticPr fontId="1"/>
  </si>
  <si>
    <t>圧倒的に見やすさが変わるので</t>
    <rPh sb="0" eb="3">
      <t>アットウテキ</t>
    </rPh>
    <rPh sb="4" eb="5">
      <t>ミ</t>
    </rPh>
    <rPh sb="9" eb="10">
      <t>カ</t>
    </rPh>
    <phoneticPr fontId="1"/>
  </si>
  <si>
    <t>ぜひ変更してみてくださいね！</t>
    <rPh sb="2" eb="4">
      <t>ヘンコウ</t>
    </rPh>
    <phoneticPr fontId="1"/>
  </si>
  <si>
    <t>図形の配置について</t>
    <rPh sb="0" eb="2">
      <t>ズケイ</t>
    </rPh>
    <rPh sb="3" eb="5">
      <t>ハイチ</t>
    </rPh>
    <phoneticPr fontId="1"/>
  </si>
  <si>
    <t>図形を挿入した際に、他の図形の下に隠れて見えなくなってしまうことがあります</t>
    <rPh sb="0" eb="2">
      <t>ズケイ</t>
    </rPh>
    <rPh sb="3" eb="5">
      <t>ソウニュウ</t>
    </rPh>
    <rPh sb="7" eb="8">
      <t>サイ</t>
    </rPh>
    <rPh sb="10" eb="11">
      <t>ホカ</t>
    </rPh>
    <rPh sb="12" eb="14">
      <t>ズケイ</t>
    </rPh>
    <rPh sb="15" eb="16">
      <t>シタ</t>
    </rPh>
    <rPh sb="17" eb="18">
      <t>カク</t>
    </rPh>
    <rPh sb="20" eb="21">
      <t>ミ</t>
    </rPh>
    <phoneticPr fontId="1"/>
  </si>
  <si>
    <t>これを解決する方法を紹介します</t>
    <rPh sb="3" eb="5">
      <t>カイケツ</t>
    </rPh>
    <rPh sb="7" eb="9">
      <t>ホウホウ</t>
    </rPh>
    <rPh sb="10" eb="12">
      <t>ショウカイ</t>
    </rPh>
    <phoneticPr fontId="1"/>
  </si>
  <si>
    <t>回転</t>
    <rPh sb="0" eb="2">
      <t>カイテン</t>
    </rPh>
    <phoneticPr fontId="1"/>
  </si>
  <si>
    <t>オブジェクトを回転・反転できます</t>
    <rPh sb="7" eb="9">
      <t>カイテン</t>
    </rPh>
    <rPh sb="10" eb="12">
      <t>ハンテン</t>
    </rPh>
    <phoneticPr fontId="1"/>
  </si>
  <si>
    <t>①ページレイアウトタブを選択</t>
    <rPh sb="12" eb="14">
      <t>センタク</t>
    </rPh>
    <phoneticPr fontId="1"/>
  </si>
  <si>
    <t>②配置タブから目的に応じて選択</t>
    <rPh sb="1" eb="3">
      <t>ハイチ</t>
    </rPh>
    <rPh sb="7" eb="9">
      <t>モクテキ</t>
    </rPh>
    <rPh sb="10" eb="11">
      <t>オウ</t>
    </rPh>
    <rPh sb="13" eb="15">
      <t>センタク</t>
    </rPh>
    <phoneticPr fontId="1"/>
  </si>
  <si>
    <t>前面へ移動</t>
    <rPh sb="0" eb="2">
      <t>ゼンメン</t>
    </rPh>
    <rPh sb="3" eb="5">
      <t>イドウ</t>
    </rPh>
    <phoneticPr fontId="1"/>
  </si>
  <si>
    <t>背面へ移動</t>
    <rPh sb="0" eb="2">
      <t>ハイメン</t>
    </rPh>
    <rPh sb="3" eb="5">
      <t>イドウ</t>
    </rPh>
    <phoneticPr fontId="1"/>
  </si>
  <si>
    <t>選択したオブジェクトを</t>
    <rPh sb="0" eb="2">
      <t>センタク</t>
    </rPh>
    <phoneticPr fontId="1"/>
  </si>
  <si>
    <t>前面・背面に移動します</t>
  </si>
  <si>
    <t>オブジェクトの選択と表示</t>
    <rPh sb="7" eb="9">
      <t>センタク</t>
    </rPh>
    <rPh sb="10" eb="12">
      <t>ヒョウジ</t>
    </rPh>
    <phoneticPr fontId="1"/>
  </si>
  <si>
    <t>配置</t>
    <rPh sb="0" eb="2">
      <t>ハイチ</t>
    </rPh>
    <phoneticPr fontId="1"/>
  </si>
  <si>
    <t>グループ化</t>
    <rPh sb="4" eb="5">
      <t>カ</t>
    </rPh>
    <phoneticPr fontId="1"/>
  </si>
  <si>
    <t>項目を選択すると画面右側に一覧が表示されます</t>
    <rPh sb="0" eb="2">
      <t>コウモク</t>
    </rPh>
    <rPh sb="3" eb="5">
      <t>センタク</t>
    </rPh>
    <rPh sb="8" eb="10">
      <t>ガメン</t>
    </rPh>
    <rPh sb="10" eb="12">
      <t>ミギガワ</t>
    </rPh>
    <rPh sb="13" eb="15">
      <t>イチラン</t>
    </rPh>
    <rPh sb="16" eb="18">
      <t>ヒョウジ</t>
    </rPh>
    <phoneticPr fontId="1"/>
  </si>
  <si>
    <t>オブジェクトの位置を調整できます</t>
    <rPh sb="7" eb="9">
      <t>イチ</t>
    </rPh>
    <rPh sb="10" eb="12">
      <t>チョウセイ</t>
    </rPh>
    <phoneticPr fontId="1"/>
  </si>
  <si>
    <t>複数のオブジェクトをまとめて</t>
    <rPh sb="0" eb="2">
      <t>フクスウ</t>
    </rPh>
    <phoneticPr fontId="1"/>
  </si>
  <si>
    <t>各オブジェクトを選択できます</t>
    <rPh sb="0" eb="1">
      <t>カク</t>
    </rPh>
    <rPh sb="8" eb="10">
      <t>センタク</t>
    </rPh>
    <phoneticPr fontId="1"/>
  </si>
  <si>
    <t>一つの集合体として扱えます</t>
    <rPh sb="0" eb="1">
      <t>ヒト</t>
    </rPh>
    <rPh sb="3" eb="6">
      <t>シュウゴウタイ</t>
    </rPh>
    <rPh sb="9" eb="10">
      <t>アツカ</t>
    </rPh>
    <phoneticPr fontId="1"/>
  </si>
  <si>
    <t>印刷の方法について</t>
    <rPh sb="0" eb="2">
      <t>インサツ</t>
    </rPh>
    <rPh sb="3" eb="5">
      <t>ホウホウ</t>
    </rPh>
    <phoneticPr fontId="1"/>
  </si>
  <si>
    <t>どんな形態の事務仕事でも印刷する機会は多いと思います</t>
    <rPh sb="3" eb="5">
      <t>ケイタイ</t>
    </rPh>
    <rPh sb="6" eb="8">
      <t>ジム</t>
    </rPh>
    <rPh sb="8" eb="10">
      <t>シゴト</t>
    </rPh>
    <rPh sb="12" eb="14">
      <t>インサツ</t>
    </rPh>
    <rPh sb="16" eb="18">
      <t>キカイ</t>
    </rPh>
    <rPh sb="19" eb="20">
      <t>オオ</t>
    </rPh>
    <rPh sb="22" eb="23">
      <t>オモ</t>
    </rPh>
    <phoneticPr fontId="1"/>
  </si>
  <si>
    <t>せっかくキレイな表が作れても上手に印刷できないと困るので、ぜひしっかり覚えましょう</t>
    <rPh sb="8" eb="9">
      <t>ヒョウ</t>
    </rPh>
    <rPh sb="10" eb="11">
      <t>ツク</t>
    </rPh>
    <rPh sb="14" eb="16">
      <t>ジョウズ</t>
    </rPh>
    <rPh sb="17" eb="19">
      <t>インサツ</t>
    </rPh>
    <rPh sb="24" eb="25">
      <t>コマ</t>
    </rPh>
    <rPh sb="35" eb="36">
      <t>オボ</t>
    </rPh>
    <phoneticPr fontId="1"/>
  </si>
  <si>
    <t>印刷するには</t>
    <rPh sb="0" eb="2">
      <t>インサツ</t>
    </rPh>
    <phoneticPr fontId="1"/>
  </si>
  <si>
    <t>※まずは基本中の基本。印刷する方法です</t>
    <rPh sb="4" eb="7">
      <t>キホンチュウ</t>
    </rPh>
    <rPh sb="8" eb="10">
      <t>キホン</t>
    </rPh>
    <rPh sb="11" eb="13">
      <t>インサツ</t>
    </rPh>
    <rPh sb="15" eb="17">
      <t>ホウホウ</t>
    </rPh>
    <phoneticPr fontId="1"/>
  </si>
  <si>
    <t>①ファイルタブを選択</t>
    <rPh sb="8" eb="10">
      <t>センタク</t>
    </rPh>
    <phoneticPr fontId="1"/>
  </si>
  <si>
    <t>②印刷を選択</t>
    <rPh sb="1" eb="3">
      <t>インサツ</t>
    </rPh>
    <rPh sb="4" eb="6">
      <t>センタク</t>
    </rPh>
    <phoneticPr fontId="1"/>
  </si>
  <si>
    <t>③印刷ボタンを押す</t>
    <rPh sb="1" eb="3">
      <t>インサツ</t>
    </rPh>
    <rPh sb="7" eb="8">
      <t>オ</t>
    </rPh>
    <phoneticPr fontId="1"/>
  </si>
  <si>
    <t>プリンター設定</t>
    <rPh sb="5" eb="7">
      <t>セッテイ</t>
    </rPh>
    <phoneticPr fontId="1"/>
  </si>
  <si>
    <t>ここから使用するプリンターを指定できます</t>
    <rPh sb="4" eb="6">
      <t>シヨウ</t>
    </rPh>
    <rPh sb="14" eb="16">
      <t>シテイ</t>
    </rPh>
    <phoneticPr fontId="1"/>
  </si>
  <si>
    <t>右下のプロパティから詳細設定ができます</t>
    <rPh sb="0" eb="2">
      <t>ミギシタ</t>
    </rPh>
    <rPh sb="10" eb="12">
      <t>ショウサイ</t>
    </rPh>
    <rPh sb="12" eb="14">
      <t>セッテイ</t>
    </rPh>
    <phoneticPr fontId="1"/>
  </si>
  <si>
    <t>片面・両面の指定</t>
    <rPh sb="0" eb="2">
      <t>カタメン</t>
    </rPh>
    <rPh sb="3" eb="5">
      <t>リョウメン</t>
    </rPh>
    <rPh sb="6" eb="8">
      <t>シテイ</t>
    </rPh>
    <phoneticPr fontId="1"/>
  </si>
  <si>
    <t>印刷範囲の設定</t>
    <rPh sb="0" eb="2">
      <t>インサツ</t>
    </rPh>
    <rPh sb="2" eb="4">
      <t>ハンイ</t>
    </rPh>
    <rPh sb="5" eb="7">
      <t>セッテイ</t>
    </rPh>
    <phoneticPr fontId="1"/>
  </si>
  <si>
    <t>印刷する順番の設定</t>
    <rPh sb="0" eb="2">
      <t>インサツ</t>
    </rPh>
    <rPh sb="4" eb="6">
      <t>ジュンバン</t>
    </rPh>
    <rPh sb="7" eb="9">
      <t>セッテイ</t>
    </rPh>
    <phoneticPr fontId="1"/>
  </si>
  <si>
    <t>印刷ページの指定</t>
    <rPh sb="0" eb="2">
      <t>インサツ</t>
    </rPh>
    <rPh sb="6" eb="8">
      <t>シテイ</t>
    </rPh>
    <phoneticPr fontId="1"/>
  </si>
  <si>
    <t>印刷する向きの設定</t>
    <rPh sb="0" eb="2">
      <t>インサツ</t>
    </rPh>
    <rPh sb="4" eb="5">
      <t>ム</t>
    </rPh>
    <rPh sb="7" eb="9">
      <t>セッテイ</t>
    </rPh>
    <phoneticPr fontId="1"/>
  </si>
  <si>
    <t>用紙サイズの設定</t>
    <rPh sb="0" eb="2">
      <t>ヨウシ</t>
    </rPh>
    <rPh sb="6" eb="8">
      <t>セッテイ</t>
    </rPh>
    <phoneticPr fontId="1"/>
  </si>
  <si>
    <t>拡大・縮小の設定</t>
    <rPh sb="0" eb="2">
      <t>カクダイ</t>
    </rPh>
    <rPh sb="3" eb="5">
      <t>シュクショウ</t>
    </rPh>
    <rPh sb="6" eb="8">
      <t>セッテイ</t>
    </rPh>
    <phoneticPr fontId="1"/>
  </si>
  <si>
    <t>余白量の設定</t>
    <rPh sb="0" eb="2">
      <t>ヨハク</t>
    </rPh>
    <rPh sb="2" eb="3">
      <t>リョウ</t>
    </rPh>
    <rPh sb="4" eb="6">
      <t>セッテイ</t>
    </rPh>
    <phoneticPr fontId="1"/>
  </si>
  <si>
    <t>ページ設定（さらに詳細な設定）</t>
    <rPh sb="3" eb="5">
      <t>セッテイ</t>
    </rPh>
    <rPh sb="9" eb="11">
      <t>ショウサイ</t>
    </rPh>
    <rPh sb="12" eb="14">
      <t>セッテイ</t>
    </rPh>
    <phoneticPr fontId="1"/>
  </si>
  <si>
    <t>「ページ設定」はかなり便利な設定画面です</t>
    <rPh sb="4" eb="6">
      <t>セッテイ</t>
    </rPh>
    <rPh sb="11" eb="13">
      <t>ベンリ</t>
    </rPh>
    <rPh sb="14" eb="16">
      <t>セッテイ</t>
    </rPh>
    <rPh sb="16" eb="18">
      <t>ガメン</t>
    </rPh>
    <phoneticPr fontId="1"/>
  </si>
  <si>
    <t>・基本的な印刷設定ができる</t>
    <rPh sb="1" eb="4">
      <t>キホンテキ</t>
    </rPh>
    <rPh sb="5" eb="7">
      <t>インサツ</t>
    </rPh>
    <rPh sb="7" eb="9">
      <t>セッテイ</t>
    </rPh>
    <phoneticPr fontId="1"/>
  </si>
  <si>
    <t>・余白の調整が視覚的にできる</t>
    <rPh sb="1" eb="3">
      <t>ヨハク</t>
    </rPh>
    <rPh sb="4" eb="6">
      <t>チョウセイ</t>
    </rPh>
    <rPh sb="7" eb="10">
      <t>シカクテキ</t>
    </rPh>
    <phoneticPr fontId="1"/>
  </si>
  <si>
    <t>・上限の余白（ヘッダー・フッター）の記入</t>
    <rPh sb="1" eb="3">
      <t>ジョウゲン</t>
    </rPh>
    <rPh sb="4" eb="6">
      <t>ヨハク</t>
    </rPh>
    <rPh sb="18" eb="20">
      <t>キニュウ</t>
    </rPh>
    <phoneticPr fontId="1"/>
  </si>
  <si>
    <t>・印刷位置の調整</t>
    <rPh sb="1" eb="3">
      <t>インサツ</t>
    </rPh>
    <rPh sb="3" eb="5">
      <t>イチ</t>
    </rPh>
    <rPh sb="6" eb="8">
      <t>チョウセイ</t>
    </rPh>
    <phoneticPr fontId="1"/>
  </si>
  <si>
    <t>・その他もろもろ</t>
    <rPh sb="3" eb="4">
      <t>タ</t>
    </rPh>
    <phoneticPr fontId="1"/>
  </si>
  <si>
    <t>印刷前画面で確認できるので、試してみてください</t>
    <rPh sb="0" eb="2">
      <t>インサツ</t>
    </rPh>
    <rPh sb="2" eb="5">
      <t>マエガメン</t>
    </rPh>
    <rPh sb="6" eb="8">
      <t>カクニン</t>
    </rPh>
    <rPh sb="14" eb="15">
      <t>タメ</t>
    </rPh>
    <phoneticPr fontId="1"/>
  </si>
  <si>
    <t>ページレイアウトタブでの設定</t>
    <rPh sb="12" eb="14">
      <t>セッテイ</t>
    </rPh>
    <phoneticPr fontId="1"/>
  </si>
  <si>
    <t>上で紹介した機能が、ここにもあるという感じです</t>
    <rPh sb="0" eb="1">
      <t>ウエ</t>
    </rPh>
    <rPh sb="2" eb="4">
      <t>ショウカイ</t>
    </rPh>
    <rPh sb="6" eb="8">
      <t>キノウ</t>
    </rPh>
    <rPh sb="19" eb="20">
      <t>カン</t>
    </rPh>
    <phoneticPr fontId="1"/>
  </si>
  <si>
    <t>私がよく使うのは</t>
    <rPh sb="0" eb="1">
      <t>ワタシ</t>
    </rPh>
    <rPh sb="4" eb="5">
      <t>ツカ</t>
    </rPh>
    <phoneticPr fontId="1"/>
  </si>
  <si>
    <t>・印刷範囲</t>
    <rPh sb="1" eb="3">
      <t>インサツ</t>
    </rPh>
    <rPh sb="3" eb="5">
      <t>ハンイ</t>
    </rPh>
    <phoneticPr fontId="1"/>
  </si>
  <si>
    <t>・改ページ</t>
    <rPh sb="1" eb="2">
      <t>カイ</t>
    </rPh>
    <phoneticPr fontId="1"/>
  </si>
  <si>
    <t>・印刷タイトル</t>
    <rPh sb="1" eb="3">
      <t>インサツ</t>
    </rPh>
    <phoneticPr fontId="1"/>
  </si>
  <si>
    <t>の3つです</t>
    <phoneticPr fontId="1"/>
  </si>
  <si>
    <t>改ページプレビュー画面の活用</t>
    <rPh sb="0" eb="1">
      <t>カイ</t>
    </rPh>
    <rPh sb="9" eb="11">
      <t>ガメン</t>
    </rPh>
    <rPh sb="12" eb="14">
      <t>カツヨウ</t>
    </rPh>
    <phoneticPr fontId="1"/>
  </si>
  <si>
    <t>画面右下あたりにあるのが「改ページプレビュー」です</t>
    <rPh sb="0" eb="2">
      <t>ガメン</t>
    </rPh>
    <rPh sb="2" eb="4">
      <t>ミギシタ</t>
    </rPh>
    <rPh sb="13" eb="14">
      <t>カイ</t>
    </rPh>
    <phoneticPr fontId="1"/>
  </si>
  <si>
    <t>印刷範囲の調整などにすっごく便利なので、ぜひ使ってください</t>
    <rPh sb="0" eb="2">
      <t>インサツ</t>
    </rPh>
    <rPh sb="2" eb="4">
      <t>ハンイ</t>
    </rPh>
    <rPh sb="5" eb="7">
      <t>チョウセイ</t>
    </rPh>
    <rPh sb="14" eb="16">
      <t>ベンリ</t>
    </rPh>
    <rPh sb="22" eb="23">
      <t>ツカ</t>
    </rPh>
    <phoneticPr fontId="1"/>
  </si>
  <si>
    <t>5日目　超基本操作④</t>
    <rPh sb="1" eb="2">
      <t>ニチ</t>
    </rPh>
    <rPh sb="2" eb="3">
      <t>メ</t>
    </rPh>
    <rPh sb="4" eb="5">
      <t>チョウ</t>
    </rPh>
    <rPh sb="5" eb="7">
      <t>キホン</t>
    </rPh>
    <rPh sb="7" eb="9">
      <t>ソウサ</t>
    </rPh>
    <phoneticPr fontId="1"/>
  </si>
  <si>
    <t>フィルター機能について</t>
    <rPh sb="5" eb="7">
      <t>キノウ</t>
    </rPh>
    <phoneticPr fontId="1"/>
  </si>
  <si>
    <t>エクセルはもともとデータの集計・分析に特化したツールです</t>
    <rPh sb="13" eb="15">
      <t>シュウケイ</t>
    </rPh>
    <rPh sb="16" eb="18">
      <t>ブンセキ</t>
    </rPh>
    <rPh sb="19" eb="21">
      <t>トッカ</t>
    </rPh>
    <phoneticPr fontId="1"/>
  </si>
  <si>
    <t>その中でも、データの並べ替えや抽出に向いているのが「フィルター機能」です</t>
    <rPh sb="2" eb="3">
      <t>ナカ</t>
    </rPh>
    <rPh sb="10" eb="11">
      <t>ナラ</t>
    </rPh>
    <rPh sb="12" eb="13">
      <t>カ</t>
    </rPh>
    <rPh sb="15" eb="17">
      <t>チュウシュツ</t>
    </rPh>
    <rPh sb="18" eb="19">
      <t>ム</t>
    </rPh>
    <rPh sb="31" eb="33">
      <t>キノウ</t>
    </rPh>
    <phoneticPr fontId="1"/>
  </si>
  <si>
    <t>色</t>
    <rPh sb="0" eb="1">
      <t>イロ</t>
    </rPh>
    <phoneticPr fontId="1"/>
  </si>
  <si>
    <t>サイズ</t>
    <phoneticPr fontId="1"/>
  </si>
  <si>
    <t>値段</t>
    <rPh sb="0" eb="2">
      <t>ネダン</t>
    </rPh>
    <phoneticPr fontId="1"/>
  </si>
  <si>
    <t>こういう表があったとして、例えば白色の商品の「値段合計がいくらか」探すのって面倒ですよね</t>
    <rPh sb="4" eb="5">
      <t>ヒョウ</t>
    </rPh>
    <rPh sb="13" eb="14">
      <t>タト</t>
    </rPh>
    <rPh sb="16" eb="17">
      <t>シロ</t>
    </rPh>
    <rPh sb="17" eb="18">
      <t>イロ</t>
    </rPh>
    <rPh sb="19" eb="21">
      <t>ショウヒン</t>
    </rPh>
    <rPh sb="23" eb="25">
      <t>ネダン</t>
    </rPh>
    <rPh sb="25" eb="27">
      <t>ゴウケイ</t>
    </rPh>
    <rPh sb="33" eb="34">
      <t>サガ</t>
    </rPh>
    <rPh sb="38" eb="40">
      <t>メンドウ</t>
    </rPh>
    <phoneticPr fontId="1"/>
  </si>
  <si>
    <t>青</t>
    <rPh sb="0" eb="1">
      <t>アオ</t>
    </rPh>
    <phoneticPr fontId="1"/>
  </si>
  <si>
    <t>L</t>
    <phoneticPr fontId="1"/>
  </si>
  <si>
    <t>この中から必要な情報だけ絞って表示させたり、順番を変えようというのがフィルター機能</t>
    <rPh sb="2" eb="3">
      <t>ナカ</t>
    </rPh>
    <rPh sb="5" eb="7">
      <t>ヒツヨウ</t>
    </rPh>
    <rPh sb="8" eb="10">
      <t>ジョウホウ</t>
    </rPh>
    <rPh sb="12" eb="13">
      <t>シボ</t>
    </rPh>
    <rPh sb="15" eb="17">
      <t>ヒョウジ</t>
    </rPh>
    <rPh sb="22" eb="24">
      <t>ジュンバン</t>
    </rPh>
    <rPh sb="25" eb="26">
      <t>カ</t>
    </rPh>
    <rPh sb="39" eb="41">
      <t>キノウ</t>
    </rPh>
    <phoneticPr fontId="1"/>
  </si>
  <si>
    <t>黄</t>
    <rPh sb="0" eb="1">
      <t>キ</t>
    </rPh>
    <phoneticPr fontId="1"/>
  </si>
  <si>
    <t>白</t>
    <rPh sb="0" eb="1">
      <t>シロ</t>
    </rPh>
    <phoneticPr fontId="1"/>
  </si>
  <si>
    <t>やり方は簡単</t>
    <rPh sb="2" eb="3">
      <t>カタ</t>
    </rPh>
    <rPh sb="4" eb="6">
      <t>カンタン</t>
    </rPh>
    <phoneticPr fontId="1"/>
  </si>
  <si>
    <t>黒</t>
    <rPh sb="0" eb="1">
      <t>クロ</t>
    </rPh>
    <phoneticPr fontId="1"/>
  </si>
  <si>
    <t>M</t>
    <phoneticPr fontId="1"/>
  </si>
  <si>
    <t>①対象の表の中にカーソルが入った状態にする（表の中にあればフィルターを適用できるため）</t>
    <rPh sb="1" eb="3">
      <t>タイショウ</t>
    </rPh>
    <rPh sb="4" eb="5">
      <t>ヒョウ</t>
    </rPh>
    <rPh sb="6" eb="7">
      <t>ナカ</t>
    </rPh>
    <rPh sb="13" eb="14">
      <t>ハイ</t>
    </rPh>
    <rPh sb="16" eb="18">
      <t>ジョウタイ</t>
    </rPh>
    <rPh sb="22" eb="23">
      <t>ヒョウ</t>
    </rPh>
    <rPh sb="24" eb="25">
      <t>ナカ</t>
    </rPh>
    <rPh sb="35" eb="37">
      <t>テキヨウ</t>
    </rPh>
    <phoneticPr fontId="1"/>
  </si>
  <si>
    <t>赤</t>
    <rPh sb="0" eb="1">
      <t>アカ</t>
    </rPh>
    <phoneticPr fontId="1"/>
  </si>
  <si>
    <t>②データタブ→フィルターを押す</t>
    <rPh sb="13" eb="14">
      <t>オ</t>
    </rPh>
    <phoneticPr fontId="1"/>
  </si>
  <si>
    <t>S</t>
    <phoneticPr fontId="1"/>
  </si>
  <si>
    <t>茶</t>
    <rPh sb="0" eb="1">
      <t>チャ</t>
    </rPh>
    <phoneticPr fontId="1"/>
  </si>
  <si>
    <t>③下を向いた三角形が出たらフィルター設定が成功</t>
    <rPh sb="1" eb="2">
      <t>シタ</t>
    </rPh>
    <rPh sb="3" eb="4">
      <t>ム</t>
    </rPh>
    <rPh sb="6" eb="9">
      <t>サンカッケイ</t>
    </rPh>
    <rPh sb="10" eb="11">
      <t>デ</t>
    </rPh>
    <rPh sb="18" eb="20">
      <t>セッテイ</t>
    </rPh>
    <rPh sb="21" eb="23">
      <t>セイコウ</t>
    </rPh>
    <phoneticPr fontId="1"/>
  </si>
  <si>
    <t>矢印を触ると以下の画面が出ます</t>
    <rPh sb="0" eb="2">
      <t>ヤジルシ</t>
    </rPh>
    <rPh sb="3" eb="4">
      <t>サワ</t>
    </rPh>
    <rPh sb="6" eb="8">
      <t>イカ</t>
    </rPh>
    <rPh sb="9" eb="11">
      <t>ガメン</t>
    </rPh>
    <rPh sb="12" eb="13">
      <t>デ</t>
    </rPh>
    <phoneticPr fontId="1"/>
  </si>
  <si>
    <t>L</t>
  </si>
  <si>
    <t>昇順・降順はもちろん</t>
    <rPh sb="0" eb="2">
      <t>ショウジュン</t>
    </rPh>
    <rPh sb="3" eb="5">
      <t>コウジュン</t>
    </rPh>
    <phoneticPr fontId="1"/>
  </si>
  <si>
    <t>色で並べ替えも可能</t>
    <rPh sb="0" eb="1">
      <t>イロ</t>
    </rPh>
    <rPh sb="2" eb="3">
      <t>ナラ</t>
    </rPh>
    <rPh sb="4" eb="5">
      <t>カ</t>
    </rPh>
    <rPh sb="7" eb="9">
      <t>カノウ</t>
    </rPh>
    <phoneticPr fontId="1"/>
  </si>
  <si>
    <t>M</t>
  </si>
  <si>
    <t>値段で昇順並べ替え</t>
    <rPh sb="0" eb="2">
      <t>ネダン</t>
    </rPh>
    <rPh sb="3" eb="5">
      <t>ショウジュン</t>
    </rPh>
    <rPh sb="5" eb="6">
      <t>ナラ</t>
    </rPh>
    <rPh sb="7" eb="8">
      <t>カ</t>
    </rPh>
    <phoneticPr fontId="1"/>
  </si>
  <si>
    <t>色で降順並べ替え</t>
    <rPh sb="0" eb="1">
      <t>イロ</t>
    </rPh>
    <rPh sb="2" eb="4">
      <t>コウジュン</t>
    </rPh>
    <rPh sb="4" eb="5">
      <t>ナラ</t>
    </rPh>
    <rPh sb="6" eb="7">
      <t>カ</t>
    </rPh>
    <phoneticPr fontId="1"/>
  </si>
  <si>
    <t>S</t>
  </si>
  <si>
    <t>サイズ</t>
  </si>
  <si>
    <t>”L”でフィルター</t>
    <phoneticPr fontId="1"/>
  </si>
  <si>
    <t>白でフィルター</t>
    <rPh sb="0" eb="1">
      <t>シロ</t>
    </rPh>
    <phoneticPr fontId="1"/>
  </si>
  <si>
    <t>フィルター＝「抽出」なので、</t>
    <rPh sb="7" eb="9">
      <t>チュウシュツ</t>
    </rPh>
    <phoneticPr fontId="1"/>
  </si>
  <si>
    <t>下半分にあるレ点でチェックしたり</t>
    <rPh sb="0" eb="3">
      <t>シタハンブン</t>
    </rPh>
    <rPh sb="7" eb="8">
      <t>テン</t>
    </rPh>
    <phoneticPr fontId="1"/>
  </si>
  <si>
    <t>色を選択することで特定の値だけ</t>
    <rPh sb="0" eb="1">
      <t>イロ</t>
    </rPh>
    <rPh sb="2" eb="4">
      <t>センタク</t>
    </rPh>
    <rPh sb="9" eb="11">
      <t>トクテイ</t>
    </rPh>
    <rPh sb="12" eb="13">
      <t>アタイ</t>
    </rPh>
    <phoneticPr fontId="1"/>
  </si>
  <si>
    <t>表示することが可能</t>
    <rPh sb="0" eb="2">
      <t>ヒョウジ</t>
    </rPh>
    <rPh sb="7" eb="9">
      <t>カノウ</t>
    </rPh>
    <phoneticPr fontId="1"/>
  </si>
  <si>
    <t>このように、膨大なデータの中から特定のデータを見つけやすくするのが「フィルター機能」です</t>
    <rPh sb="6" eb="8">
      <t>ボウダイ</t>
    </rPh>
    <rPh sb="13" eb="14">
      <t>ナカ</t>
    </rPh>
    <rPh sb="16" eb="18">
      <t>トクテイ</t>
    </rPh>
    <rPh sb="23" eb="24">
      <t>ミ</t>
    </rPh>
    <rPh sb="39" eb="41">
      <t>キノウ</t>
    </rPh>
    <phoneticPr fontId="1"/>
  </si>
  <si>
    <t>どこの会社・どんな事務業務であっても必須になる機能ですので、使えるようになりましょう！</t>
    <rPh sb="3" eb="5">
      <t>カイシャ</t>
    </rPh>
    <rPh sb="9" eb="11">
      <t>ジム</t>
    </rPh>
    <rPh sb="11" eb="13">
      <t>ギョウム</t>
    </rPh>
    <rPh sb="18" eb="20">
      <t>ヒッス</t>
    </rPh>
    <rPh sb="23" eb="25">
      <t>キノウ</t>
    </rPh>
    <rPh sb="30" eb="31">
      <t>ツカ</t>
    </rPh>
    <phoneticPr fontId="1"/>
  </si>
  <si>
    <t>テーブル機能について　※とんでもなく便利な機能です</t>
    <rPh sb="4" eb="6">
      <t>キノウ</t>
    </rPh>
    <rPh sb="18" eb="20">
      <t>ベンリ</t>
    </rPh>
    <rPh sb="21" eb="23">
      <t>キノウ</t>
    </rPh>
    <phoneticPr fontId="1"/>
  </si>
  <si>
    <t>テーブルとは、Excel上のデータを表として扱いやすくするための機能です</t>
  </si>
  <si>
    <t>入力したデータにテーブル機能を適用することで、セルの書式設定や色分けが自動で行われ、その後のデータ分析や追加なども簡単になります</t>
  </si>
  <si>
    <t>見た目が整った表が作成できるだけでなく、データを管理しやすくなるというメリットも</t>
    <phoneticPr fontId="1"/>
  </si>
  <si>
    <t>データ集計に用いる表は、ほぼすべてのケースでテーブル化することをおすすめするくらい素敵な機能です</t>
    <rPh sb="41" eb="43">
      <t>ステキ</t>
    </rPh>
    <rPh sb="44" eb="46">
      <t>キノウ</t>
    </rPh>
    <phoneticPr fontId="1"/>
  </si>
  <si>
    <t>業務でExcelを使用する方であれば、ぜひ覚えておきましょう！</t>
    <phoneticPr fontId="1"/>
  </si>
  <si>
    <t>テーブル化するための方法は主に2種類あります</t>
    <rPh sb="4" eb="5">
      <t>カ</t>
    </rPh>
    <rPh sb="10" eb="12">
      <t>ホウホウ</t>
    </rPh>
    <rPh sb="13" eb="14">
      <t>オモ</t>
    </rPh>
    <rPh sb="16" eb="18">
      <t>シュルイ</t>
    </rPh>
    <phoneticPr fontId="1"/>
  </si>
  <si>
    <t>①リボンから選択してテーブル化</t>
    <rPh sb="6" eb="8">
      <t>センタク</t>
    </rPh>
    <rPh sb="14" eb="15">
      <t>カ</t>
    </rPh>
    <phoneticPr fontId="1"/>
  </si>
  <si>
    <t>⇒設定するまでにちょっとだけ時間はかかるけど、テーブルデザインを自分で決められる</t>
    <rPh sb="1" eb="3">
      <t>セッテイ</t>
    </rPh>
    <rPh sb="14" eb="16">
      <t>ジカン</t>
    </rPh>
    <rPh sb="32" eb="34">
      <t>ジブン</t>
    </rPh>
    <rPh sb="35" eb="36">
      <t>キ</t>
    </rPh>
    <phoneticPr fontId="1"/>
  </si>
  <si>
    <t>②ショートカットキーで簡単にテーブル化</t>
    <rPh sb="11" eb="13">
      <t>カンタン</t>
    </rPh>
    <rPh sb="18" eb="19">
      <t>カ</t>
    </rPh>
    <phoneticPr fontId="1"/>
  </si>
  <si>
    <t>⇒一瞬で設定できるけど、テーブルデザインは固定</t>
    <rPh sb="1" eb="3">
      <t>イッシュン</t>
    </rPh>
    <rPh sb="4" eb="6">
      <t>セッテイ</t>
    </rPh>
    <rPh sb="21" eb="23">
      <t>コテイ</t>
    </rPh>
    <phoneticPr fontId="1"/>
  </si>
  <si>
    <t>リボンから選択してテーブル化</t>
    <rPh sb="5" eb="7">
      <t>センタク</t>
    </rPh>
    <rPh sb="13" eb="14">
      <t>カ</t>
    </rPh>
    <phoneticPr fontId="1"/>
  </si>
  <si>
    <t>今回はこの表を参考に作成します</t>
    <rPh sb="0" eb="2">
      <t>コンカイ</t>
    </rPh>
    <rPh sb="5" eb="6">
      <t>ヒョウ</t>
    </rPh>
    <rPh sb="7" eb="9">
      <t>サンコウ</t>
    </rPh>
    <rPh sb="10" eb="12">
      <t>サクセイ</t>
    </rPh>
    <phoneticPr fontId="1"/>
  </si>
  <si>
    <t>数量</t>
    <rPh sb="0" eb="2">
      <t>スウリョウ</t>
    </rPh>
    <phoneticPr fontId="1"/>
  </si>
  <si>
    <t>単価</t>
    <rPh sb="0" eb="2">
      <t>タンカ</t>
    </rPh>
    <phoneticPr fontId="1"/>
  </si>
  <si>
    <t>金額</t>
    <rPh sb="0" eb="2">
      <t>キンガク</t>
    </rPh>
    <phoneticPr fontId="1"/>
  </si>
  <si>
    <t>①Ctrl+Aで全選択</t>
    <rPh sb="8" eb="11">
      <t>ゼンセンタク</t>
    </rPh>
    <phoneticPr fontId="1"/>
  </si>
  <si>
    <t>②ホームタブ⇒テーブルとして書式設定を選択</t>
    <rPh sb="14" eb="16">
      <t>ショシキ</t>
    </rPh>
    <rPh sb="16" eb="18">
      <t>セッテイ</t>
    </rPh>
    <rPh sb="19" eb="21">
      <t>センタク</t>
    </rPh>
    <phoneticPr fontId="1"/>
  </si>
  <si>
    <t>③好みのデザインを選択</t>
    <rPh sb="1" eb="2">
      <t>コノ</t>
    </rPh>
    <rPh sb="9" eb="11">
      <t>センタク</t>
    </rPh>
    <phoneticPr fontId="1"/>
  </si>
  <si>
    <t>⑤テーブル化完了！</t>
    <rPh sb="5" eb="6">
      <t>カ</t>
    </rPh>
    <rPh sb="6" eb="8">
      <t>カンリョウ</t>
    </rPh>
    <phoneticPr fontId="1"/>
  </si>
  <si>
    <t>④データ範囲の確認をしてOKを押す</t>
    <rPh sb="4" eb="6">
      <t>ハンイ</t>
    </rPh>
    <rPh sb="7" eb="9">
      <t>カクニン</t>
    </rPh>
    <rPh sb="15" eb="16">
      <t>オ</t>
    </rPh>
    <phoneticPr fontId="1"/>
  </si>
  <si>
    <t>ショートカットキーで簡単にテーブル化</t>
    <rPh sb="10" eb="12">
      <t>カンタン</t>
    </rPh>
    <rPh sb="17" eb="18">
      <t>カ</t>
    </rPh>
    <phoneticPr fontId="1"/>
  </si>
  <si>
    <t>やり方はすっごく簡単</t>
    <rPh sb="2" eb="3">
      <t>カタ</t>
    </rPh>
    <rPh sb="8" eb="10">
      <t>カンタン</t>
    </rPh>
    <phoneticPr fontId="1"/>
  </si>
  <si>
    <t>Ctrl+T</t>
    <phoneticPr fontId="1"/>
  </si>
  <si>
    <t>を押すだけ！</t>
    <rPh sb="1" eb="2">
      <t>オ</t>
    </rPh>
    <phoneticPr fontId="1"/>
  </si>
  <si>
    <t>②完成！！</t>
    <rPh sb="1" eb="3">
      <t>カンセイ</t>
    </rPh>
    <phoneticPr fontId="1"/>
  </si>
  <si>
    <t>テーブル化の具体的なメリット</t>
    <rPh sb="4" eb="5">
      <t>カ</t>
    </rPh>
    <rPh sb="6" eb="9">
      <t>グタイテキ</t>
    </rPh>
    <phoneticPr fontId="1"/>
  </si>
  <si>
    <t>①表の諸設定が簡単になる</t>
    <phoneticPr fontId="1"/>
  </si>
  <si>
    <t>表のスタイルなど基本的な設定をしようとする際、手動で行うと意外と手間がかかります</t>
    <phoneticPr fontId="1"/>
  </si>
  <si>
    <t>テーブルで表を作成すると、下記の設定が自動で行われます</t>
  </si>
  <si>
    <t>・表のスタイルを整える</t>
  </si>
  <si>
    <t>・フィルターボタンの設定</t>
  </si>
  <si>
    <t>・見出しの固定</t>
  </si>
  <si>
    <t>見出しだけセルの色を変更するなど、見た目を整えるための設定も不要になり、作業の効率化につながります</t>
  </si>
  <si>
    <t>②表の範囲が自動拡張される</t>
    <phoneticPr fontId="1"/>
  </si>
  <si>
    <t>テーブルを使わずに表を作成した場合、行を増やしてデータを追加しても、その部分には表の書式設定が適用されません</t>
  </si>
  <si>
    <t>テーブルなら、フィールドやレコードが追加されると、表の範囲（テーブル範囲）が自動拡張します</t>
  </si>
  <si>
    <t>行や列の追加によって関数が崩れないのも、大きなメリットといえるでしょう</t>
  </si>
  <si>
    <t>さらに、1つのセルに数式を入れると、同じフィールド内に数式が自動反映されます</t>
  </si>
  <si>
    <t>③関数で参照している場合も、行や列の追加が自動で反映される</t>
    <phoneticPr fontId="1"/>
  </si>
  <si>
    <t>テーブルで作成した表を関数で範囲指定している場合は、行や列の追加が関数にも自動反映されます</t>
  </si>
  <si>
    <t>テーブルは、範囲を再設定する作業負担が軽減されるだけでなく、集計エラーの防止にも役立つ機能です</t>
    <phoneticPr fontId="1"/>
  </si>
  <si>
    <t>④データの集計が簡単になる</t>
    <phoneticPr fontId="1"/>
  </si>
  <si>
    <t>テーブルには簡単に関数を扱える機能があります</t>
  </si>
  <si>
    <t>例えば、[テーブルデザイン] の [集計行] をクリックすると、SUM関数を設定しなくても合計値が自動入力されます</t>
  </si>
  <si>
    <t>テーブル設定されている表なら、関数を入力しなくても数値を求めることが可能になります</t>
    <phoneticPr fontId="1"/>
  </si>
  <si>
    <t>商品一覧表など、データの増減がある表を参照する際に便利です</t>
  </si>
  <si>
    <t>テーブルの利用シーン</t>
  </si>
  <si>
    <t>データ集計を前提とする表の場合はテーブル化が必須になります</t>
    <phoneticPr fontId="1"/>
  </si>
  <si>
    <t>具体的なシーンでいうと、次のような業務ではテーブル機能をフル活用できるでしょう</t>
  </si>
  <si>
    <t>・売上管理</t>
  </si>
  <si>
    <t>・従業員名簿/顧客名簿</t>
  </si>
  <si>
    <t>・従業員のパフォーマンス管理 など</t>
  </si>
  <si>
    <t>このように、テーブル化はとんでもなく便利な機能です</t>
    <rPh sb="10" eb="11">
      <t>カ</t>
    </rPh>
    <rPh sb="18" eb="20">
      <t>ベンリ</t>
    </rPh>
    <rPh sb="21" eb="23">
      <t>キノウ</t>
    </rPh>
    <phoneticPr fontId="1"/>
  </si>
  <si>
    <t>同じ結果を出せるなら、時間をかけないほうが良いですよね！</t>
    <rPh sb="0" eb="1">
      <t>オナ</t>
    </rPh>
    <rPh sb="2" eb="4">
      <t>ケッカ</t>
    </rPh>
    <rPh sb="5" eb="6">
      <t>ダ</t>
    </rPh>
    <rPh sb="11" eb="13">
      <t>ジカン</t>
    </rPh>
    <rPh sb="21" eb="22">
      <t>ヨ</t>
    </rPh>
    <phoneticPr fontId="1"/>
  </si>
  <si>
    <t>6日目　超基本操作⑤</t>
    <rPh sb="1" eb="2">
      <t>ニチ</t>
    </rPh>
    <rPh sb="2" eb="3">
      <t>メ</t>
    </rPh>
    <rPh sb="4" eb="5">
      <t>チョウ</t>
    </rPh>
    <rPh sb="5" eb="7">
      <t>キホン</t>
    </rPh>
    <rPh sb="7" eb="9">
      <t>ソウサ</t>
    </rPh>
    <phoneticPr fontId="1"/>
  </si>
  <si>
    <t>ピボットテーブルについて　※これは絶対に覚えましょう</t>
    <rPh sb="17" eb="19">
      <t>ゼッタイ</t>
    </rPh>
    <rPh sb="20" eb="21">
      <t>オボ</t>
    </rPh>
    <phoneticPr fontId="1"/>
  </si>
  <si>
    <t>ピボットテーブルとは、Excelに搭載されたデータ集計・分析ツールの一つ</t>
  </si>
  <si>
    <t>ピボット（pivot）とは「回転軸」、テーブル（table）とは「表」を表す英単語で、大量のデータから自分が見たい項目を軸に、集計表を作成することができる機能です</t>
  </si>
  <si>
    <t>特に、二つの項目を同時に集計できる「クロス集計」を得意としています</t>
  </si>
  <si>
    <t>例えば、日々の売上データから月別×商品別の売上集計表を作成したいといった場合に便利です</t>
    <phoneticPr fontId="1"/>
  </si>
  <si>
    <t>ピボットテーブルならば複雑な関数を組み合わせる必要もなく、マウス操作だけで簡単に自分が見たい表をつくることができます</t>
  </si>
  <si>
    <t>ただし、ピボットテーブルを作成する際は注意点もあります</t>
    <rPh sb="13" eb="15">
      <t>サクセイ</t>
    </rPh>
    <rPh sb="17" eb="18">
      <t>サイ</t>
    </rPh>
    <rPh sb="19" eb="22">
      <t>チュウイテン</t>
    </rPh>
    <phoneticPr fontId="1"/>
  </si>
  <si>
    <t>ピボットテーブルにするための注意点</t>
    <rPh sb="14" eb="16">
      <t>チュウイ</t>
    </rPh>
    <rPh sb="16" eb="17">
      <t>テン</t>
    </rPh>
    <phoneticPr fontId="1"/>
  </si>
  <si>
    <t>「作成するための素材になる表の間」に空行や空列があると、表の範囲を正しく読み込めなかったり、読み込んだ先で正しい集計ができなかったりする事象が発生します</t>
    <rPh sb="1" eb="3">
      <t>サクセイ</t>
    </rPh>
    <rPh sb="8" eb="10">
      <t>ソザイ</t>
    </rPh>
    <phoneticPr fontId="1"/>
  </si>
  <si>
    <t>そのため、ピボットテーブルを利用するためには、縦横のデータがすべて埋まっている「きれいな表」を作成する必要があります</t>
    <rPh sb="51" eb="53">
      <t>ヒツヨウ</t>
    </rPh>
    <phoneticPr fontId="1"/>
  </si>
  <si>
    <t>基本的なルールとしては</t>
    <rPh sb="0" eb="3">
      <t>キホンテキ</t>
    </rPh>
    <phoneticPr fontId="1"/>
  </si>
  <si>
    <t>項目名を1行目に入力する</t>
  </si>
  <si>
    <t>縦方向（列）には同じ種類のデータを入力する</t>
  </si>
  <si>
    <t>1件のデータを1行に入力する</t>
  </si>
  <si>
    <t>になります</t>
    <phoneticPr fontId="1"/>
  </si>
  <si>
    <t>正しい表の作り方</t>
    <rPh sb="0" eb="1">
      <t>タダ</t>
    </rPh>
    <rPh sb="3" eb="4">
      <t>ヒョウ</t>
    </rPh>
    <rPh sb="5" eb="6">
      <t>ツク</t>
    </rPh>
    <rPh sb="7" eb="8">
      <t>カタ</t>
    </rPh>
    <phoneticPr fontId="1"/>
  </si>
  <si>
    <t>間違った表の作り方</t>
    <rPh sb="0" eb="2">
      <t>マチガ</t>
    </rPh>
    <rPh sb="4" eb="5">
      <t>ヒョウ</t>
    </rPh>
    <rPh sb="6" eb="7">
      <t>ツク</t>
    </rPh>
    <rPh sb="8" eb="9">
      <t>カタ</t>
    </rPh>
    <phoneticPr fontId="1"/>
  </si>
  <si>
    <t>上記内容を理解して表の作成が完了したら、いよいよ次はピボットテーブルを挿入してみましょう！</t>
    <rPh sb="0" eb="2">
      <t>ジョウキ</t>
    </rPh>
    <rPh sb="2" eb="4">
      <t>ナイヨウ</t>
    </rPh>
    <rPh sb="5" eb="7">
      <t>リカイ</t>
    </rPh>
    <rPh sb="9" eb="10">
      <t>ヒョウ</t>
    </rPh>
    <rPh sb="11" eb="13">
      <t>サクセイ</t>
    </rPh>
    <rPh sb="14" eb="16">
      <t>カンリョウ</t>
    </rPh>
    <rPh sb="24" eb="25">
      <t>ツギ</t>
    </rPh>
    <rPh sb="35" eb="37">
      <t>ソウニュウ</t>
    </rPh>
    <phoneticPr fontId="1"/>
  </si>
  <si>
    <t>ピボットテーブルを挿入</t>
  </si>
  <si>
    <t>①表内のセルをどれか選択した状態にする</t>
    <rPh sb="1" eb="2">
      <t>ヒョウ</t>
    </rPh>
    <rPh sb="2" eb="3">
      <t>ナイ</t>
    </rPh>
    <rPh sb="10" eb="12">
      <t>センタク</t>
    </rPh>
    <rPh sb="14" eb="16">
      <t>ジョウタイ</t>
    </rPh>
    <phoneticPr fontId="1"/>
  </si>
  <si>
    <t>②挿入タブ⇒ピボットテーブルを選択</t>
    <rPh sb="1" eb="3">
      <t>ソウニュウ</t>
    </rPh>
    <rPh sb="15" eb="17">
      <t>センタク</t>
    </rPh>
    <phoneticPr fontId="1"/>
  </si>
  <si>
    <t>③範囲と新規ワークシートを確認してOKを押す</t>
    <rPh sb="1" eb="3">
      <t>ハンイ</t>
    </rPh>
    <rPh sb="4" eb="6">
      <t>シンキ</t>
    </rPh>
    <rPh sb="13" eb="15">
      <t>カクニン</t>
    </rPh>
    <rPh sb="20" eb="21">
      <t>オ</t>
    </rPh>
    <phoneticPr fontId="1"/>
  </si>
  <si>
    <t>④新規シートに、以下のような画面が作成される</t>
    <rPh sb="1" eb="3">
      <t>シンキ</t>
    </rPh>
    <rPh sb="8" eb="10">
      <t>イカ</t>
    </rPh>
    <rPh sb="14" eb="16">
      <t>ガメン</t>
    </rPh>
    <rPh sb="17" eb="19">
      <t>サクセイ</t>
    </rPh>
    <phoneticPr fontId="1"/>
  </si>
  <si>
    <t>⑤項目をボックスに投入して表示したい内容を決める</t>
    <rPh sb="1" eb="3">
      <t>コウモク</t>
    </rPh>
    <rPh sb="9" eb="11">
      <t>トウニュウ</t>
    </rPh>
    <rPh sb="13" eb="15">
      <t>ヒョウジ</t>
    </rPh>
    <rPh sb="18" eb="20">
      <t>ナイヨウ</t>
    </rPh>
    <rPh sb="21" eb="22">
      <t>キ</t>
    </rPh>
    <phoneticPr fontId="1"/>
  </si>
  <si>
    <t>ピボットテーブルの基本機能</t>
  </si>
  <si>
    <t>簡単に集計ができるピボットテーブルですが、実践的に活用するために、さらにいくつかの機能を知っておきましょう</t>
    <phoneticPr fontId="1"/>
  </si>
  <si>
    <t>①グループ化</t>
    <phoneticPr fontId="1"/>
  </si>
  <si>
    <t>グループ化とは、データをまとめて表示できる機能です</t>
    <phoneticPr fontId="1"/>
  </si>
  <si>
    <t>グループ化されたラベル（リストのタイトル）には「＋」マークが付くため、クリックして必要に応じてその詳細を見ることもできます</t>
  </si>
  <si>
    <t>表の中で右クリック→グループ化を選択</t>
    <rPh sb="0" eb="1">
      <t>ヒョウ</t>
    </rPh>
    <rPh sb="2" eb="3">
      <t>ナカ</t>
    </rPh>
    <rPh sb="4" eb="5">
      <t>ミギ</t>
    </rPh>
    <rPh sb="14" eb="15">
      <t>カ</t>
    </rPh>
    <rPh sb="16" eb="18">
      <t>センタク</t>
    </rPh>
    <phoneticPr fontId="1"/>
  </si>
  <si>
    <t>必要事項を入力してOK</t>
    <rPh sb="0" eb="2">
      <t>ヒツヨウ</t>
    </rPh>
    <rPh sb="2" eb="4">
      <t>ジコウ</t>
    </rPh>
    <rPh sb="5" eb="7">
      <t>ニュウリョク</t>
    </rPh>
    <phoneticPr fontId="1"/>
  </si>
  <si>
    <t>②列と幅の固定</t>
    <rPh sb="1" eb="2">
      <t>レツ</t>
    </rPh>
    <rPh sb="3" eb="4">
      <t>ハバ</t>
    </rPh>
    <rPh sb="5" eb="7">
      <t>コテイ</t>
    </rPh>
    <phoneticPr fontId="1"/>
  </si>
  <si>
    <t>ピボットテーブルでは、フィールドを入れ替えるたびに勝手に列幅が変わってしまい、困ることがあります</t>
  </si>
  <si>
    <t>設定した列幅を固定して使用するには、以下の操作方法で！</t>
    <phoneticPr fontId="1"/>
  </si>
  <si>
    <t>表の中で右クリック→オプションを選択</t>
    <rPh sb="0" eb="1">
      <t>ヒョウ</t>
    </rPh>
    <rPh sb="2" eb="3">
      <t>ナカ</t>
    </rPh>
    <rPh sb="4" eb="5">
      <t>ミギ</t>
    </rPh>
    <rPh sb="16" eb="18">
      <t>センタク</t>
    </rPh>
    <phoneticPr fontId="1"/>
  </si>
  <si>
    <t>「更新時に列幅を自動調整する」からチェックを外してOKを押す</t>
    <rPh sb="1" eb="4">
      <t>コウシンジ</t>
    </rPh>
    <rPh sb="5" eb="7">
      <t>レツハバ</t>
    </rPh>
    <rPh sb="8" eb="10">
      <t>ジドウ</t>
    </rPh>
    <rPh sb="10" eb="12">
      <t>チョウセイ</t>
    </rPh>
    <rPh sb="22" eb="23">
      <t>ハズ</t>
    </rPh>
    <rPh sb="28" eb="29">
      <t>オ</t>
    </rPh>
    <phoneticPr fontId="1"/>
  </si>
  <si>
    <t>③カンマや表示桁数の指定</t>
    <phoneticPr fontId="1"/>
  </si>
  <si>
    <t>大量のデータを集計すると数値の桁数が多くなりがちです</t>
    <phoneticPr fontId="1"/>
  </si>
  <si>
    <t>桁区切りのカンマを表示させたり、桁数を千単位・百万単位の表示に変えたりするなど、表示形式を調整したい場面が出てきます</t>
  </si>
  <si>
    <t>通常のExcelシートのようにセル範囲を選択して書式設定すると、列数や行数が変わったときに思わぬ結果になる場合もあります</t>
  </si>
  <si>
    <t>その場合は、以下の操作で設定することをおすすめ</t>
  </si>
  <si>
    <t>表の中の値項目で右クリック→値フィールドの設定を選択</t>
    <rPh sb="0" eb="1">
      <t>ヒョウ</t>
    </rPh>
    <rPh sb="2" eb="3">
      <t>ナカ</t>
    </rPh>
    <rPh sb="4" eb="5">
      <t>アタイ</t>
    </rPh>
    <rPh sb="5" eb="7">
      <t>コウモク</t>
    </rPh>
    <rPh sb="8" eb="9">
      <t>ミギ</t>
    </rPh>
    <rPh sb="14" eb="15">
      <t>アタイ</t>
    </rPh>
    <rPh sb="21" eb="23">
      <t>セッテイ</t>
    </rPh>
    <rPh sb="24" eb="26">
      <t>センタク</t>
    </rPh>
    <phoneticPr fontId="1"/>
  </si>
  <si>
    <t>桁区切りの場合：表示形式を選択⇒数値を選択⇒桁区切りを使用するにチェックしてOKを押す</t>
    <rPh sb="0" eb="1">
      <t>ケタ</t>
    </rPh>
    <rPh sb="1" eb="3">
      <t>クギ</t>
    </rPh>
    <rPh sb="5" eb="7">
      <t>バアイ</t>
    </rPh>
    <rPh sb="8" eb="10">
      <t>ヒョウジ</t>
    </rPh>
    <rPh sb="10" eb="12">
      <t>ケイシキ</t>
    </rPh>
    <rPh sb="13" eb="15">
      <t>センタク</t>
    </rPh>
    <rPh sb="16" eb="18">
      <t>スウチ</t>
    </rPh>
    <rPh sb="19" eb="21">
      <t>センタク</t>
    </rPh>
    <rPh sb="22" eb="23">
      <t>ケタ</t>
    </rPh>
    <rPh sb="23" eb="25">
      <t>クギ</t>
    </rPh>
    <rPh sb="27" eb="29">
      <t>シヨウ</t>
    </rPh>
    <rPh sb="41" eb="42">
      <t>オ</t>
    </rPh>
    <phoneticPr fontId="1"/>
  </si>
  <si>
    <t>千単位の表示に桁数を調整したい場合</t>
    <rPh sb="0" eb="3">
      <t>センタンイ</t>
    </rPh>
    <rPh sb="4" eb="6">
      <t>ヒョウジ</t>
    </rPh>
    <rPh sb="7" eb="9">
      <t>ケタスウ</t>
    </rPh>
    <rPh sb="10" eb="12">
      <t>チョウセイ</t>
    </rPh>
    <rPh sb="15" eb="17">
      <t>バアイ</t>
    </rPh>
    <phoneticPr fontId="1"/>
  </si>
  <si>
    <t>表示形式を選択⇒ユーザー定義を選択⇒「#.##0,」と入力してOKを押す</t>
    <rPh sb="0" eb="2">
      <t>ヒョウジ</t>
    </rPh>
    <rPh sb="2" eb="4">
      <t>ケイシキ</t>
    </rPh>
    <rPh sb="5" eb="7">
      <t>センタク</t>
    </rPh>
    <rPh sb="12" eb="14">
      <t>テイギ</t>
    </rPh>
    <rPh sb="15" eb="17">
      <t>センタク</t>
    </rPh>
    <rPh sb="27" eb="29">
      <t>ニュウリョク</t>
    </rPh>
    <rPh sb="34" eb="35">
      <t>オ</t>
    </rPh>
    <phoneticPr fontId="1"/>
  </si>
  <si>
    <t>④おすすめピボットテーブル</t>
    <phoneticPr fontId="1"/>
  </si>
  <si>
    <t>ピボットテーブルに慣れないうちは、どんな軸で集計したら良いか迷うこともあるかもしれません</t>
  </si>
  <si>
    <t>そんなときに頼りになるのが「おすすめピボットテーブル」です</t>
  </si>
  <si>
    <t>開いた画面には様々な結果で集計した結果がサムネイルで表示されます</t>
    <rPh sb="0" eb="1">
      <t>ヒラ</t>
    </rPh>
    <rPh sb="3" eb="5">
      <t>ガメン</t>
    </rPh>
    <rPh sb="7" eb="9">
      <t>サマザマ</t>
    </rPh>
    <rPh sb="10" eb="12">
      <t>ケッカ</t>
    </rPh>
    <rPh sb="13" eb="15">
      <t>シュウケイ</t>
    </rPh>
    <rPh sb="17" eb="19">
      <t>ケッカ</t>
    </rPh>
    <rPh sb="26" eb="28">
      <t>ヒョウジ</t>
    </rPh>
    <phoneticPr fontId="1"/>
  </si>
  <si>
    <t>気になるものを選択すると右側にプレビュー画面が表示されるので選択してOKを押しましょう</t>
    <rPh sb="0" eb="1">
      <t>キ</t>
    </rPh>
    <rPh sb="7" eb="9">
      <t>センタク</t>
    </rPh>
    <rPh sb="12" eb="14">
      <t>ミギガワ</t>
    </rPh>
    <rPh sb="20" eb="22">
      <t>ガメン</t>
    </rPh>
    <rPh sb="23" eb="25">
      <t>ヒョウジ</t>
    </rPh>
    <rPh sb="30" eb="32">
      <t>センタク</t>
    </rPh>
    <rPh sb="37" eb="38">
      <t>オ</t>
    </rPh>
    <phoneticPr fontId="1"/>
  </si>
  <si>
    <t>※データが間違っていたり、少なすぎると警告が出てうまく作成できません！</t>
    <rPh sb="5" eb="7">
      <t>マチガ</t>
    </rPh>
    <rPh sb="13" eb="14">
      <t>スク</t>
    </rPh>
    <rPh sb="19" eb="21">
      <t>ケイコク</t>
    </rPh>
    <rPh sb="22" eb="23">
      <t>デ</t>
    </rPh>
    <rPh sb="27" eb="29">
      <t>サクセイ</t>
    </rPh>
    <phoneticPr fontId="1"/>
  </si>
  <si>
    <t>ピボットテーブルの元となるデータについて</t>
    <rPh sb="9" eb="10">
      <t>モト</t>
    </rPh>
    <phoneticPr fontId="1"/>
  </si>
  <si>
    <t>ピボットテーブルは元となるデータを加工して、見やすいように表示するための機能です</t>
    <rPh sb="9" eb="10">
      <t>モト</t>
    </rPh>
    <rPh sb="17" eb="19">
      <t>カコウ</t>
    </rPh>
    <rPh sb="22" eb="23">
      <t>ミ</t>
    </rPh>
    <rPh sb="29" eb="31">
      <t>ヒョウジ</t>
    </rPh>
    <rPh sb="36" eb="38">
      <t>キノウ</t>
    </rPh>
    <phoneticPr fontId="1"/>
  </si>
  <si>
    <t>気に入った表示方法を再現するのが面倒だから元データを入れ替えて使いたいとか</t>
    <rPh sb="0" eb="1">
      <t>キ</t>
    </rPh>
    <rPh sb="2" eb="3">
      <t>イ</t>
    </rPh>
    <rPh sb="5" eb="7">
      <t>ヒョウジ</t>
    </rPh>
    <rPh sb="7" eb="9">
      <t>ホウホウ</t>
    </rPh>
    <rPh sb="10" eb="12">
      <t>サイゲン</t>
    </rPh>
    <rPh sb="16" eb="18">
      <t>メンドウ</t>
    </rPh>
    <rPh sb="21" eb="22">
      <t>モト</t>
    </rPh>
    <rPh sb="26" eb="27">
      <t>イ</t>
    </rPh>
    <rPh sb="28" eb="29">
      <t>カ</t>
    </rPh>
    <rPh sb="31" eb="32">
      <t>ツカ</t>
    </rPh>
    <phoneticPr fontId="1"/>
  </si>
  <si>
    <t>元データが更新されたからピボットテーブルも更新したいみたいな時は</t>
    <rPh sb="0" eb="1">
      <t>モト</t>
    </rPh>
    <rPh sb="5" eb="7">
      <t>コウシン</t>
    </rPh>
    <rPh sb="21" eb="23">
      <t>コウシン</t>
    </rPh>
    <rPh sb="30" eb="31">
      <t>トキ</t>
    </rPh>
    <phoneticPr fontId="1"/>
  </si>
  <si>
    <t>以下の方法で調整しましょう！</t>
    <rPh sb="0" eb="2">
      <t>イカ</t>
    </rPh>
    <rPh sb="3" eb="5">
      <t>ホウホウ</t>
    </rPh>
    <rPh sb="6" eb="8">
      <t>チョウセイ</t>
    </rPh>
    <phoneticPr fontId="1"/>
  </si>
  <si>
    <t>データタブ⇒クエリと接続項目内から選択する</t>
    <rPh sb="10" eb="12">
      <t>セツゾク</t>
    </rPh>
    <rPh sb="12" eb="14">
      <t>コウモク</t>
    </rPh>
    <rPh sb="14" eb="15">
      <t>ナイ</t>
    </rPh>
    <rPh sb="17" eb="19">
      <t>センタク</t>
    </rPh>
    <phoneticPr fontId="1"/>
  </si>
  <si>
    <t>すべて更新⇒データを更新したい時に</t>
    <rPh sb="3" eb="5">
      <t>コウシン</t>
    </rPh>
    <rPh sb="10" eb="12">
      <t>コウシン</t>
    </rPh>
    <rPh sb="15" eb="16">
      <t>トキ</t>
    </rPh>
    <phoneticPr fontId="1"/>
  </si>
  <si>
    <t>クエリと接続⇒接続するデータを変更したい時に</t>
    <rPh sb="4" eb="6">
      <t>セツゾク</t>
    </rPh>
    <rPh sb="7" eb="9">
      <t>セツゾク</t>
    </rPh>
    <rPh sb="15" eb="17">
      <t>ヘンコウ</t>
    </rPh>
    <rPh sb="20" eb="21">
      <t>トキ</t>
    </rPh>
    <phoneticPr fontId="1"/>
  </si>
  <si>
    <t>ピボットテーブルを使うときの注意点</t>
  </si>
  <si>
    <t>大量のデータを集計するのに大変便利なピボットテーブルですが、使うときにはいくつかの注意点があります</t>
  </si>
  <si>
    <t>元データが更新された場合</t>
  </si>
  <si>
    <t>ピボットテーブルの集計結果が表示されているセルを選択して数式バーを見ると、表示されている値がそのまま入力されていることがわかります</t>
  </si>
  <si>
    <t>集計結果は関数などの数式で求められてはいないため、元となるデータが変更されても、その結果が即反映されることはありません</t>
  </si>
  <si>
    <t>元データの変更をすぐに反映したい場合には、「ピボットテーブル分析」タブ→「データ」グループ→「更新」ボタンをクリックして変更を反映させましょう</t>
  </si>
  <si>
    <t>「ピボットテーブルのフィールド」が消えてしまった場合</t>
  </si>
  <si>
    <t>アクティブセルがピボットテーブル内にあるのに、ピボットテーブルのフィールド作業ウィンドウが消えてしまうことがあります</t>
  </si>
  <si>
    <t>その場合は「ピボットテーブル分析」タブ→「表示」グループ→「フィールドリスト」で再表示ができます</t>
  </si>
  <si>
    <t>初心者の方であれば、ここまでの内容でピボットテーブルを使えれば十分です！</t>
    <rPh sb="0" eb="3">
      <t>ショシンシャ</t>
    </rPh>
    <rPh sb="4" eb="5">
      <t>カタ</t>
    </rPh>
    <rPh sb="15" eb="17">
      <t>ナイヨウ</t>
    </rPh>
    <rPh sb="27" eb="28">
      <t>ツカ</t>
    </rPh>
    <rPh sb="31" eb="33">
      <t>ジュウブン</t>
    </rPh>
    <phoneticPr fontId="1"/>
  </si>
  <si>
    <t>そもそもピボットテーブルをちゃんと使えない人もいるため、基本機能が使えるだけで仕事はできるでしょう</t>
    <rPh sb="17" eb="18">
      <t>ツカ</t>
    </rPh>
    <rPh sb="21" eb="22">
      <t>ヒト</t>
    </rPh>
    <rPh sb="28" eb="30">
      <t>キホン</t>
    </rPh>
    <rPh sb="30" eb="32">
      <t>キノウ</t>
    </rPh>
    <rPh sb="33" eb="34">
      <t>ツカ</t>
    </rPh>
    <rPh sb="39" eb="41">
      <t>シゴト</t>
    </rPh>
    <phoneticPr fontId="1"/>
  </si>
  <si>
    <t>ですが、念のため、知っておくと便利な応用機能を「ほんとに軽く」紹介しておきます</t>
    <rPh sb="4" eb="5">
      <t>ネン</t>
    </rPh>
    <rPh sb="9" eb="10">
      <t>シ</t>
    </rPh>
    <rPh sb="15" eb="17">
      <t>ベンリ</t>
    </rPh>
    <rPh sb="18" eb="20">
      <t>オウヨウ</t>
    </rPh>
    <rPh sb="20" eb="22">
      <t>キノウ</t>
    </rPh>
    <rPh sb="28" eb="29">
      <t>カル</t>
    </rPh>
    <rPh sb="31" eb="33">
      <t>ショウカイ</t>
    </rPh>
    <phoneticPr fontId="1"/>
  </si>
  <si>
    <t>これは完全に蛇足なので、この紹介した内容をいずれ思い出したら自分で詳細を調べて使ってみてくださいね！</t>
    <rPh sb="3" eb="5">
      <t>カンゼン</t>
    </rPh>
    <rPh sb="6" eb="8">
      <t>ダソク</t>
    </rPh>
    <rPh sb="14" eb="16">
      <t>ショウカイ</t>
    </rPh>
    <rPh sb="18" eb="20">
      <t>ナイヨウ</t>
    </rPh>
    <rPh sb="24" eb="25">
      <t>オモ</t>
    </rPh>
    <rPh sb="26" eb="27">
      <t>ダ</t>
    </rPh>
    <rPh sb="30" eb="32">
      <t>ジブン</t>
    </rPh>
    <rPh sb="33" eb="35">
      <t>ショウサイ</t>
    </rPh>
    <rPh sb="36" eb="37">
      <t>シラ</t>
    </rPh>
    <rPh sb="39" eb="40">
      <t>ツカ</t>
    </rPh>
    <phoneticPr fontId="1"/>
  </si>
  <si>
    <t>並び替え</t>
  </si>
  <si>
    <t>値の大きい順や小さい順に並べ替えたい場合には、以下の操作方法となります</t>
  </si>
  <si>
    <t>①</t>
    <phoneticPr fontId="1"/>
  </si>
  <si>
    <t>該当列の値のセルを選択</t>
  </si>
  <si>
    <t>②</t>
    <phoneticPr fontId="1"/>
  </si>
  <si>
    <t>右クリックから「並べ替え」を選択</t>
  </si>
  <si>
    <t>③</t>
    <phoneticPr fontId="1"/>
  </si>
  <si>
    <t>「昇順」「降順」とそれぞれの並べ替えが可能</t>
  </si>
  <si>
    <t>列や行を任意の順に並べ替えたいときは、ラベル部分を選択してからドラッグすると、行や列の順序を入れ替えることができます</t>
  </si>
  <si>
    <t>ドラッグを開始するときは、ポインタの形に注意しましょう</t>
  </si>
  <si>
    <t>スライサー機能（複数選択も可能）</t>
  </si>
  <si>
    <t>スライサーを活用すると、他のフィールドを使って今あるピボットテーブルをさらに細かく分析することができるようになります</t>
  </si>
  <si>
    <t>「ピボットテーブル分析」タブ→「フィルター」グループ→「スライサーの挿入」ボタンをクリック</t>
  </si>
  <si>
    <t>表示される画面から、分析したいフィールドにチェックを入れて「OK」</t>
  </si>
  <si>
    <t>この機能により、分析したいフィールドをクリックするだけで、結果が絞り込まれた形に変わります</t>
  </si>
  <si>
    <t>複数選択をオンにすることで、複数のフィールドを選択できます</t>
  </si>
  <si>
    <t>ピボットグラフ</t>
  </si>
  <si>
    <t>ピボットテーブルをそのままグラフ化したものが、ピボットグラフです</t>
  </si>
  <si>
    <t>視覚化されるため、表よりもデータの推移や大小の比較などが実施しやすくなります</t>
  </si>
  <si>
    <t>「ピボットテーブル分析」タブ→「ツール」グループ→「ピボットグラフ」ボタンで進む</t>
  </si>
  <si>
    <t>表示される画面内で、データの内容に適した種類のグラフを選ぶ</t>
  </si>
  <si>
    <t>元となるピボットテーブルのフィールドを変更すれば、グラフも自動的に再描画されます</t>
  </si>
  <si>
    <t>レコードのフィルター</t>
  </si>
  <si>
    <t>レコードとは、元の表で1行1件で入力されているそれぞれのデータのことです</t>
  </si>
  <si>
    <t>フィルターとはそのなかから一定の条件を指定して、自分が見たいレコードだけを抽出することです</t>
  </si>
  <si>
    <t>ピボットテーブルではテーブル内の値をダブルクリックすることで、元のテーブルから該当のレコードだけを抽出した新しいシートを作成できます</t>
  </si>
  <si>
    <t>集計結果を見ながら「この売上だけ妙に多いのはなぜだろう？」といった疑問を抱いた場合に、根拠となるデータを簡単に一覧できるようになります</t>
  </si>
  <si>
    <t>7日目　超基本操作⑥</t>
    <rPh sb="1" eb="2">
      <t>ニチ</t>
    </rPh>
    <rPh sb="2" eb="3">
      <t>メ</t>
    </rPh>
    <rPh sb="4" eb="5">
      <t>チョウ</t>
    </rPh>
    <rPh sb="5" eb="7">
      <t>キホン</t>
    </rPh>
    <rPh sb="7" eb="9">
      <t>ソウサ</t>
    </rPh>
    <phoneticPr fontId="1"/>
  </si>
  <si>
    <t>関数の使い方について</t>
    <rPh sb="0" eb="2">
      <t>カンスウ</t>
    </rPh>
    <rPh sb="3" eb="4">
      <t>ツカ</t>
    </rPh>
    <rPh sb="5" eb="6">
      <t>カタ</t>
    </rPh>
    <phoneticPr fontId="1"/>
  </si>
  <si>
    <t>「関数」とは定型の計算を行うための数式のことです</t>
    <phoneticPr fontId="1"/>
  </si>
  <si>
    <t>例えば、複数のセルの合計値を導き出したり、条件に合う項目を取り出したりできます</t>
  </si>
  <si>
    <t>エクセルの関数は手間のかかる処理（計算）を簡単に行うために利用する機能ですので、ぜひ覚えてくださいね！</t>
    <rPh sb="42" eb="43">
      <t>オボ</t>
    </rPh>
    <phoneticPr fontId="1"/>
  </si>
  <si>
    <t>関数の構造</t>
    <rPh sb="0" eb="2">
      <t>カンスウ</t>
    </rPh>
    <rPh sb="3" eb="5">
      <t>コウゾウ</t>
    </rPh>
    <phoneticPr fontId="1"/>
  </si>
  <si>
    <t>=関数名(引数1,引数2,・・・・)</t>
    <phoneticPr fontId="1"/>
  </si>
  <si>
    <t>引数というのは、指定する場所や指定する方法だと思ってください</t>
    <rPh sb="0" eb="2">
      <t>ヒキスウ</t>
    </rPh>
    <rPh sb="8" eb="10">
      <t>シテイ</t>
    </rPh>
    <rPh sb="12" eb="14">
      <t>バショ</t>
    </rPh>
    <rPh sb="15" eb="17">
      <t>シテイ</t>
    </rPh>
    <rPh sb="19" eb="21">
      <t>ホウホウ</t>
    </rPh>
    <rPh sb="23" eb="24">
      <t>オモ</t>
    </rPh>
    <phoneticPr fontId="1"/>
  </si>
  <si>
    <t>この引数は関数ごとに必要となるものが変化します</t>
    <rPh sb="2" eb="4">
      <t>ヒキスウ</t>
    </rPh>
    <rPh sb="5" eb="7">
      <t>カンスウ</t>
    </rPh>
    <rPh sb="10" eb="12">
      <t>ヒツヨウ</t>
    </rPh>
    <rPh sb="18" eb="20">
      <t>ヘンカ</t>
    </rPh>
    <phoneticPr fontId="1"/>
  </si>
  <si>
    <t>種類、指定方法、指定数量が関数によって違うため、慣れるまでは少しややこしいかもしれません</t>
    <rPh sb="0" eb="2">
      <t>シュルイ</t>
    </rPh>
    <rPh sb="3" eb="5">
      <t>シテイ</t>
    </rPh>
    <rPh sb="5" eb="7">
      <t>ホウホウ</t>
    </rPh>
    <rPh sb="8" eb="10">
      <t>シテイ</t>
    </rPh>
    <rPh sb="10" eb="12">
      <t>スウリョウ</t>
    </rPh>
    <rPh sb="13" eb="15">
      <t>カンスウ</t>
    </rPh>
    <rPh sb="19" eb="20">
      <t>チガ</t>
    </rPh>
    <rPh sb="24" eb="25">
      <t>ナ</t>
    </rPh>
    <rPh sb="30" eb="31">
      <t>スコ</t>
    </rPh>
    <phoneticPr fontId="1"/>
  </si>
  <si>
    <t>関数を利用する際は、基本的にすべて半角で入力します</t>
  </si>
  <si>
    <t>また、エクセルの関数は次の2つの方法で利用することが可能です</t>
  </si>
  <si>
    <t>1.セルや数式バーに直接入力する</t>
  </si>
  <si>
    <t>2.関数の挿入機能を利用する</t>
  </si>
  <si>
    <t>数式バーとは、画面上部にあるこの部分のことです</t>
    <rPh sb="0" eb="2">
      <t>スウシキ</t>
    </rPh>
    <rPh sb="7" eb="9">
      <t>ガメン</t>
    </rPh>
    <rPh sb="9" eb="11">
      <t>ジョウブ</t>
    </rPh>
    <rPh sb="16" eb="18">
      <t>ブブン</t>
    </rPh>
    <phoneticPr fontId="1"/>
  </si>
  <si>
    <t>セルに入力する以外にも、ここに入力することで関数を記述できます</t>
    <rPh sb="3" eb="5">
      <t>ニュウリョク</t>
    </rPh>
    <rPh sb="7" eb="9">
      <t>イガイ</t>
    </rPh>
    <rPh sb="15" eb="17">
      <t>ニュウリョク</t>
    </rPh>
    <rPh sb="22" eb="24">
      <t>カンスウ</t>
    </rPh>
    <rPh sb="25" eb="27">
      <t>キジュツ</t>
    </rPh>
    <phoneticPr fontId="1"/>
  </si>
  <si>
    <t>関数の挿入機能は「fx」と書いてある部分を選択することで使用可能です</t>
    <rPh sb="0" eb="2">
      <t>カンスウ</t>
    </rPh>
    <rPh sb="3" eb="5">
      <t>ソウニュウ</t>
    </rPh>
    <rPh sb="5" eb="7">
      <t>キノウ</t>
    </rPh>
    <rPh sb="13" eb="14">
      <t>カ</t>
    </rPh>
    <rPh sb="18" eb="20">
      <t>ブブン</t>
    </rPh>
    <rPh sb="21" eb="23">
      <t>センタク</t>
    </rPh>
    <rPh sb="28" eb="30">
      <t>シヨウ</t>
    </rPh>
    <rPh sb="30" eb="32">
      <t>カノウ</t>
    </rPh>
    <phoneticPr fontId="1"/>
  </si>
  <si>
    <t>分類ごとに探す・検索して探す　などができます</t>
    <rPh sb="0" eb="2">
      <t>ブンルイ</t>
    </rPh>
    <rPh sb="5" eb="6">
      <t>サガ</t>
    </rPh>
    <rPh sb="8" eb="10">
      <t>ケンサク</t>
    </rPh>
    <rPh sb="12" eb="13">
      <t>サガ</t>
    </rPh>
    <phoneticPr fontId="1"/>
  </si>
  <si>
    <t>関数は全部で500種類くらいあります</t>
    <rPh sb="0" eb="2">
      <t>カンスウ</t>
    </rPh>
    <rPh sb="3" eb="5">
      <t>ゼンブ</t>
    </rPh>
    <rPh sb="9" eb="11">
      <t>シュルイ</t>
    </rPh>
    <phoneticPr fontId="1"/>
  </si>
  <si>
    <t>初心者は特に覚えられないと思いますので</t>
    <rPh sb="0" eb="3">
      <t>ショシンシャ</t>
    </rPh>
    <rPh sb="4" eb="5">
      <t>トク</t>
    </rPh>
    <rPh sb="6" eb="7">
      <t>オボ</t>
    </rPh>
    <rPh sb="13" eb="14">
      <t>オモ</t>
    </rPh>
    <phoneticPr fontId="1"/>
  </si>
  <si>
    <t>最初のうちは挿入機能を使うことをオススメします</t>
    <rPh sb="0" eb="2">
      <t>サイショ</t>
    </rPh>
    <rPh sb="6" eb="8">
      <t>ソウニュウ</t>
    </rPh>
    <rPh sb="8" eb="10">
      <t>キノウ</t>
    </rPh>
    <rPh sb="11" eb="12">
      <t>ツカ</t>
    </rPh>
    <phoneticPr fontId="1"/>
  </si>
  <si>
    <t>関数を自分で入力する時は「＝」もしくは「+」から開始することで関数として機能します</t>
    <rPh sb="0" eb="2">
      <t>カンスウ</t>
    </rPh>
    <rPh sb="3" eb="5">
      <t>ジブン</t>
    </rPh>
    <rPh sb="6" eb="8">
      <t>ニュウリョク</t>
    </rPh>
    <rPh sb="10" eb="11">
      <t>トキ</t>
    </rPh>
    <rPh sb="24" eb="26">
      <t>カイシ</t>
    </rPh>
    <rPh sb="31" eb="33">
      <t>カンスウ</t>
    </rPh>
    <rPh sb="36" eb="38">
      <t>キノウ</t>
    </rPh>
    <phoneticPr fontId="1"/>
  </si>
  <si>
    <t>関数は＝開始のイメージが強いかもしれませんが、+から開始するほうが入力の手間が少ないためオススメです</t>
    <rPh sb="0" eb="2">
      <t>カンスウ</t>
    </rPh>
    <rPh sb="4" eb="6">
      <t>カイシ</t>
    </rPh>
    <rPh sb="12" eb="13">
      <t>ツヨ</t>
    </rPh>
    <rPh sb="26" eb="28">
      <t>カイシ</t>
    </rPh>
    <rPh sb="33" eb="35">
      <t>ニュウリョク</t>
    </rPh>
    <rPh sb="36" eb="38">
      <t>テマ</t>
    </rPh>
    <rPh sb="39" eb="40">
      <t>スク</t>
    </rPh>
    <phoneticPr fontId="1"/>
  </si>
  <si>
    <t>引数の指定方法</t>
    <rPh sb="0" eb="2">
      <t>ヒキスウ</t>
    </rPh>
    <rPh sb="3" eb="5">
      <t>シテイ</t>
    </rPh>
    <rPh sb="5" eb="7">
      <t>ホウホウ</t>
    </rPh>
    <phoneticPr fontId="1"/>
  </si>
  <si>
    <t>関数の引数を指定するのは手入力でも可能ですが、カーソルをセルに直接合わせるだけでも入力できます</t>
    <rPh sb="0" eb="2">
      <t>カンスウ</t>
    </rPh>
    <rPh sb="3" eb="5">
      <t>ヒキスウ</t>
    </rPh>
    <rPh sb="6" eb="8">
      <t>シテイ</t>
    </rPh>
    <rPh sb="12" eb="13">
      <t>テ</t>
    </rPh>
    <rPh sb="13" eb="15">
      <t>ニュウリョク</t>
    </rPh>
    <rPh sb="17" eb="19">
      <t>カノウ</t>
    </rPh>
    <rPh sb="31" eb="33">
      <t>チョクセツ</t>
    </rPh>
    <rPh sb="33" eb="34">
      <t>ア</t>
    </rPh>
    <rPh sb="41" eb="43">
      <t>ニュウリョク</t>
    </rPh>
    <phoneticPr fontId="1"/>
  </si>
  <si>
    <t>←関数名までを自分で入力し、数値1の引数指定にセルを直接クリックした図がこれ</t>
    <rPh sb="1" eb="3">
      <t>カンスウ</t>
    </rPh>
    <rPh sb="3" eb="4">
      <t>メイ</t>
    </rPh>
    <rPh sb="7" eb="9">
      <t>ジブン</t>
    </rPh>
    <rPh sb="10" eb="12">
      <t>ニュウリョク</t>
    </rPh>
    <rPh sb="14" eb="16">
      <t>スウチ</t>
    </rPh>
    <rPh sb="18" eb="20">
      <t>ヒキスウ</t>
    </rPh>
    <rPh sb="20" eb="22">
      <t>シテイ</t>
    </rPh>
    <rPh sb="26" eb="28">
      <t>チョクセツ</t>
    </rPh>
    <rPh sb="34" eb="35">
      <t>ズ</t>
    </rPh>
    <phoneticPr fontId="1"/>
  </si>
  <si>
    <t>「引数以外はキーボード入力する」と覚えていればOKです！</t>
    <rPh sb="1" eb="3">
      <t>ヒキスウ</t>
    </rPh>
    <rPh sb="3" eb="5">
      <t>イガイ</t>
    </rPh>
    <rPh sb="11" eb="13">
      <t>ニュウリョク</t>
    </rPh>
    <rPh sb="17" eb="18">
      <t>オボ</t>
    </rPh>
    <phoneticPr fontId="1"/>
  </si>
  <si>
    <t>関数の入力時にマウスを使わずにカーソルをセルに移動したいなら「入力」「編集」モードに注意しないと面倒なのでご注意を</t>
    <rPh sb="0" eb="2">
      <t>カンスウ</t>
    </rPh>
    <rPh sb="3" eb="5">
      <t>ニュウリョク</t>
    </rPh>
    <rPh sb="5" eb="6">
      <t>ジ</t>
    </rPh>
    <rPh sb="11" eb="12">
      <t>ツカ</t>
    </rPh>
    <rPh sb="23" eb="25">
      <t>イドウ</t>
    </rPh>
    <rPh sb="31" eb="33">
      <t>ニュウリョク</t>
    </rPh>
    <rPh sb="35" eb="37">
      <t>ヘンシュウ</t>
    </rPh>
    <rPh sb="42" eb="44">
      <t>チュウイ</t>
    </rPh>
    <rPh sb="48" eb="50">
      <t>メンドウ</t>
    </rPh>
    <rPh sb="54" eb="56">
      <t>チュウイ</t>
    </rPh>
    <phoneticPr fontId="1"/>
  </si>
  <si>
    <t>入力モード・・・矢印キーでセルの移動が可能な状態。参照先を選択するのに使える</t>
    <rPh sb="0" eb="2">
      <t>ニュウリョク</t>
    </rPh>
    <rPh sb="8" eb="10">
      <t>ヤジルシ</t>
    </rPh>
    <rPh sb="16" eb="18">
      <t>イドウ</t>
    </rPh>
    <rPh sb="19" eb="21">
      <t>カノウ</t>
    </rPh>
    <rPh sb="22" eb="24">
      <t>ジョウタイ</t>
    </rPh>
    <rPh sb="25" eb="27">
      <t>サンショウ</t>
    </rPh>
    <rPh sb="27" eb="28">
      <t>サキ</t>
    </rPh>
    <rPh sb="29" eb="31">
      <t>センタク</t>
    </rPh>
    <rPh sb="35" eb="36">
      <t>ツカ</t>
    </rPh>
    <phoneticPr fontId="1"/>
  </si>
  <si>
    <t>編集モード・・・矢印キーで文字列内を移動可能な状態。文字の編集だけで参照先の変更はできない</t>
    <rPh sb="0" eb="2">
      <t>ヘンシュウ</t>
    </rPh>
    <rPh sb="8" eb="10">
      <t>ヤジルシ</t>
    </rPh>
    <rPh sb="13" eb="16">
      <t>モジレツ</t>
    </rPh>
    <rPh sb="16" eb="17">
      <t>ナイ</t>
    </rPh>
    <rPh sb="18" eb="20">
      <t>イドウ</t>
    </rPh>
    <rPh sb="20" eb="22">
      <t>カノウ</t>
    </rPh>
    <rPh sb="23" eb="25">
      <t>ジョウタイ</t>
    </rPh>
    <rPh sb="26" eb="28">
      <t>モジ</t>
    </rPh>
    <rPh sb="29" eb="31">
      <t>ヘンシュウ</t>
    </rPh>
    <rPh sb="34" eb="36">
      <t>サンショウ</t>
    </rPh>
    <rPh sb="36" eb="37">
      <t>サキ</t>
    </rPh>
    <rPh sb="38" eb="40">
      <t>ヘンコウ</t>
    </rPh>
    <phoneticPr fontId="1"/>
  </si>
  <si>
    <t>このモード切替はF2キーで簡単にできます！</t>
    <rPh sb="5" eb="7">
      <t>キリカエ</t>
    </rPh>
    <rPh sb="13" eb="15">
      <t>カンタン</t>
    </rPh>
    <phoneticPr fontId="1"/>
  </si>
  <si>
    <t>関数の超重要な要素3つ</t>
    <rPh sb="0" eb="2">
      <t>カンスウ</t>
    </rPh>
    <rPh sb="3" eb="4">
      <t>チョウ</t>
    </rPh>
    <rPh sb="4" eb="6">
      <t>ジュウヨウ</t>
    </rPh>
    <rPh sb="7" eb="9">
      <t>ヨウソ</t>
    </rPh>
    <phoneticPr fontId="1"/>
  </si>
  <si>
    <t>エクセルの関数を利用するためには、「参照」「四則演算」「比較演算子」を理解しておく必要があります</t>
    <phoneticPr fontId="1"/>
  </si>
  <si>
    <t>参照とは何か</t>
    <rPh sb="0" eb="2">
      <t>サンショウ</t>
    </rPh>
    <rPh sb="4" eb="5">
      <t>ナニ</t>
    </rPh>
    <phoneticPr fontId="1"/>
  </si>
  <si>
    <t>ざっくり言うと、参照とは「特定のセルの情報を参考にしている状態」です</t>
    <rPh sb="4" eb="5">
      <t>イ</t>
    </rPh>
    <rPh sb="8" eb="10">
      <t>サンショウ</t>
    </rPh>
    <rPh sb="13" eb="15">
      <t>トクテイ</t>
    </rPh>
    <rPh sb="19" eb="21">
      <t>ジョウホウ</t>
    </rPh>
    <rPh sb="22" eb="24">
      <t>サンコウ</t>
    </rPh>
    <rPh sb="29" eb="31">
      <t>ジョウタイ</t>
    </rPh>
    <phoneticPr fontId="1"/>
  </si>
  <si>
    <t>もし「＝A1」と入力した場合、入力したセル自体がどのセルだったとしても、表示される内容はA1セルに入力されたものと同じになります</t>
    <rPh sb="8" eb="10">
      <t>ニュウリョク</t>
    </rPh>
    <rPh sb="12" eb="14">
      <t>バアイ</t>
    </rPh>
    <rPh sb="15" eb="17">
      <t>ニュウリョク</t>
    </rPh>
    <rPh sb="21" eb="23">
      <t>ジタイ</t>
    </rPh>
    <rPh sb="36" eb="38">
      <t>ヒョウジ</t>
    </rPh>
    <rPh sb="41" eb="43">
      <t>ナイヨウ</t>
    </rPh>
    <rPh sb="49" eb="51">
      <t>ニュウリョク</t>
    </rPh>
    <rPh sb="57" eb="58">
      <t>オナ</t>
    </rPh>
    <phoneticPr fontId="1"/>
  </si>
  <si>
    <t>遠く離れたセルの情報を引っ張ってこれるので、これはホントによく使います</t>
    <rPh sb="0" eb="1">
      <t>トオ</t>
    </rPh>
    <rPh sb="2" eb="3">
      <t>ハナ</t>
    </rPh>
    <rPh sb="8" eb="10">
      <t>ジョウホウ</t>
    </rPh>
    <rPh sb="11" eb="12">
      <t>ヒ</t>
    </rPh>
    <rPh sb="13" eb="14">
      <t>パ</t>
    </rPh>
    <rPh sb="31" eb="32">
      <t>ツカ</t>
    </rPh>
    <phoneticPr fontId="1"/>
  </si>
  <si>
    <t>関数と組み合わせることで膨大な可能性を発揮するため、必ず覚えましょう！</t>
    <rPh sb="0" eb="2">
      <t>カンスウ</t>
    </rPh>
    <rPh sb="3" eb="4">
      <t>ク</t>
    </rPh>
    <rPh sb="5" eb="6">
      <t>ア</t>
    </rPh>
    <rPh sb="12" eb="14">
      <t>ボウダイ</t>
    </rPh>
    <rPh sb="15" eb="18">
      <t>カノウセイ</t>
    </rPh>
    <rPh sb="19" eb="21">
      <t>ハッキ</t>
    </rPh>
    <rPh sb="26" eb="27">
      <t>カナラ</t>
    </rPh>
    <rPh sb="28" eb="29">
      <t>オボ</t>
    </rPh>
    <phoneticPr fontId="1"/>
  </si>
  <si>
    <t>ちなみに、範囲を参照することもできます</t>
    <rPh sb="5" eb="7">
      <t>ハンイ</t>
    </rPh>
    <rPh sb="8" eb="10">
      <t>サンショウ</t>
    </rPh>
    <phoneticPr fontId="1"/>
  </si>
  <si>
    <t>その場合の指定方法は「〇〇：〇〇」と書きます。〇〇はセルを入れます</t>
    <rPh sb="2" eb="4">
      <t>バアイ</t>
    </rPh>
    <rPh sb="5" eb="7">
      <t>シテイ</t>
    </rPh>
    <rPh sb="7" eb="9">
      <t>ホウホウ</t>
    </rPh>
    <rPh sb="18" eb="19">
      <t>カ</t>
    </rPh>
    <rPh sb="29" eb="30">
      <t>イ</t>
    </rPh>
    <phoneticPr fontId="1"/>
  </si>
  <si>
    <t>参照の種類</t>
    <rPh sb="0" eb="2">
      <t>サンショウ</t>
    </rPh>
    <rPh sb="3" eb="5">
      <t>シュルイ</t>
    </rPh>
    <phoneticPr fontId="1"/>
  </si>
  <si>
    <t>参照には3種類あります。これかなり大事なのでしっかり理解してくださいね！</t>
    <rPh sb="0" eb="2">
      <t>サンショウ</t>
    </rPh>
    <rPh sb="5" eb="7">
      <t>シュルイ</t>
    </rPh>
    <rPh sb="17" eb="19">
      <t>ダイジ</t>
    </rPh>
    <rPh sb="26" eb="28">
      <t>リカイ</t>
    </rPh>
    <phoneticPr fontId="1"/>
  </si>
  <si>
    <t>相対参照・・・コピーした時に、参照位置も変わる「変動参照」⇒意識しなくても使えるもの</t>
    <rPh sb="0" eb="2">
      <t>ソウタイ</t>
    </rPh>
    <rPh sb="2" eb="4">
      <t>サンショウ</t>
    </rPh>
    <rPh sb="12" eb="13">
      <t>トキ</t>
    </rPh>
    <rPh sb="15" eb="17">
      <t>サンショウ</t>
    </rPh>
    <rPh sb="17" eb="19">
      <t>イチ</t>
    </rPh>
    <rPh sb="20" eb="21">
      <t>カ</t>
    </rPh>
    <rPh sb="24" eb="26">
      <t>ヘンドウ</t>
    </rPh>
    <rPh sb="26" eb="28">
      <t>サンショウ</t>
    </rPh>
    <rPh sb="30" eb="32">
      <t>イシキ</t>
    </rPh>
    <rPh sb="37" eb="38">
      <t>ツカ</t>
    </rPh>
    <phoneticPr fontId="1"/>
  </si>
  <si>
    <t>絶対参照・・・コピーをしても参照位置が同じ「不動参照」⇒使えなければ困るもの</t>
    <rPh sb="0" eb="2">
      <t>ゼッタイ</t>
    </rPh>
    <rPh sb="2" eb="4">
      <t>サンショウ</t>
    </rPh>
    <rPh sb="14" eb="16">
      <t>サンショウ</t>
    </rPh>
    <rPh sb="16" eb="18">
      <t>イチ</t>
    </rPh>
    <rPh sb="19" eb="20">
      <t>オナ</t>
    </rPh>
    <rPh sb="22" eb="24">
      <t>フドウ</t>
    </rPh>
    <rPh sb="24" eb="26">
      <t>サンショウ</t>
    </rPh>
    <rPh sb="28" eb="29">
      <t>ツカ</t>
    </rPh>
    <rPh sb="34" eb="35">
      <t>コマ</t>
    </rPh>
    <phoneticPr fontId="1"/>
  </si>
  <si>
    <t>複合参照・・・相対参照と絶対参照を組み合わせたもの⇒使えたら嬉しいもの</t>
    <rPh sb="0" eb="2">
      <t>フクゴウ</t>
    </rPh>
    <rPh sb="2" eb="4">
      <t>サンショウ</t>
    </rPh>
    <rPh sb="7" eb="9">
      <t>ソウタイ</t>
    </rPh>
    <rPh sb="9" eb="11">
      <t>サンショウ</t>
    </rPh>
    <rPh sb="12" eb="14">
      <t>ゼッタイ</t>
    </rPh>
    <rPh sb="14" eb="16">
      <t>サンショウ</t>
    </rPh>
    <rPh sb="17" eb="18">
      <t>ク</t>
    </rPh>
    <rPh sb="19" eb="20">
      <t>ア</t>
    </rPh>
    <rPh sb="26" eb="27">
      <t>ツカ</t>
    </rPh>
    <rPh sb="30" eb="31">
      <t>ウレ</t>
    </rPh>
    <phoneticPr fontId="1"/>
  </si>
  <si>
    <t>参照方法を変更するには、セル指定時に「＄」をつける必要があります</t>
    <rPh sb="0" eb="2">
      <t>サンショウ</t>
    </rPh>
    <rPh sb="2" eb="4">
      <t>ホウホウ</t>
    </rPh>
    <rPh sb="5" eb="7">
      <t>ヘンコウ</t>
    </rPh>
    <rPh sb="14" eb="16">
      <t>シテイ</t>
    </rPh>
    <rPh sb="16" eb="17">
      <t>ジ</t>
    </rPh>
    <rPh sb="25" eb="27">
      <t>ヒツヨウ</t>
    </rPh>
    <phoneticPr fontId="1"/>
  </si>
  <si>
    <t>＄を手入力するのはすごく大変なので、参照方法を変更する際は必ずF4キーを使いましょう</t>
    <rPh sb="2" eb="3">
      <t>テ</t>
    </rPh>
    <rPh sb="3" eb="5">
      <t>ニュウリョク</t>
    </rPh>
    <rPh sb="12" eb="14">
      <t>タイヘン</t>
    </rPh>
    <rPh sb="18" eb="20">
      <t>サンショウ</t>
    </rPh>
    <rPh sb="20" eb="22">
      <t>ホウホウ</t>
    </rPh>
    <rPh sb="23" eb="25">
      <t>ヘンコウ</t>
    </rPh>
    <rPh sb="27" eb="28">
      <t>サイ</t>
    </rPh>
    <rPh sb="29" eb="30">
      <t>カナラ</t>
    </rPh>
    <rPh sb="36" eb="37">
      <t>ツカ</t>
    </rPh>
    <phoneticPr fontId="1"/>
  </si>
  <si>
    <t>詳細は以下に</t>
    <rPh sb="0" eb="2">
      <t>ショウサイ</t>
    </rPh>
    <rPh sb="3" eb="5">
      <t>イカ</t>
    </rPh>
    <phoneticPr fontId="1"/>
  </si>
  <si>
    <t>相対参照の例</t>
    <rPh sb="0" eb="2">
      <t>ソウタイ</t>
    </rPh>
    <rPh sb="2" eb="4">
      <t>サンショウ</t>
    </rPh>
    <rPh sb="5" eb="6">
      <t>レイ</t>
    </rPh>
    <phoneticPr fontId="1"/>
  </si>
  <si>
    <t>これは特に考えずにセル指定するだけ</t>
    <rPh sb="3" eb="4">
      <t>トク</t>
    </rPh>
    <rPh sb="5" eb="6">
      <t>カンガ</t>
    </rPh>
    <rPh sb="11" eb="13">
      <t>シテイ</t>
    </rPh>
    <phoneticPr fontId="1"/>
  </si>
  <si>
    <t>セルをコピーすると</t>
    <phoneticPr fontId="1"/>
  </si>
  <si>
    <t>参照先もあわせて移動し、</t>
    <rPh sb="0" eb="2">
      <t>サンショウ</t>
    </rPh>
    <rPh sb="2" eb="3">
      <t>サキ</t>
    </rPh>
    <rPh sb="8" eb="10">
      <t>イドウ</t>
    </rPh>
    <phoneticPr fontId="1"/>
  </si>
  <si>
    <t>参照している数式も自動で変化します</t>
    <rPh sb="0" eb="2">
      <t>サンショウ</t>
    </rPh>
    <rPh sb="6" eb="8">
      <t>スウシキ</t>
    </rPh>
    <rPh sb="9" eb="11">
      <t>ジドウ</t>
    </rPh>
    <rPh sb="12" eb="14">
      <t>ヘンカ</t>
    </rPh>
    <phoneticPr fontId="1"/>
  </si>
  <si>
    <t>（赤文字が参照している数式）</t>
    <rPh sb="1" eb="2">
      <t>アカ</t>
    </rPh>
    <rPh sb="2" eb="4">
      <t>モジ</t>
    </rPh>
    <rPh sb="5" eb="7">
      <t>サンショウ</t>
    </rPh>
    <rPh sb="11" eb="13">
      <t>スウシキ</t>
    </rPh>
    <phoneticPr fontId="1"/>
  </si>
  <si>
    <t>絶対参照の例</t>
    <rPh sb="0" eb="2">
      <t>ゼッタイ</t>
    </rPh>
    <rPh sb="2" eb="4">
      <t>サンショウ</t>
    </rPh>
    <rPh sb="5" eb="6">
      <t>レイ</t>
    </rPh>
    <phoneticPr fontId="1"/>
  </si>
  <si>
    <t>F4キーを使って＄マークをつけた状態</t>
    <rPh sb="5" eb="6">
      <t>ツカ</t>
    </rPh>
    <rPh sb="16" eb="18">
      <t>ジョウタイ</t>
    </rPh>
    <phoneticPr fontId="1"/>
  </si>
  <si>
    <t>これが絶対参照です</t>
    <rPh sb="3" eb="5">
      <t>ゼッタイ</t>
    </rPh>
    <rPh sb="5" eb="7">
      <t>サンショウ</t>
    </rPh>
    <phoneticPr fontId="1"/>
  </si>
  <si>
    <t>コピーしても参照先がH98セルから移動していません</t>
    <rPh sb="6" eb="8">
      <t>サンショウ</t>
    </rPh>
    <rPh sb="8" eb="9">
      <t>サキ</t>
    </rPh>
    <rPh sb="17" eb="19">
      <t>イドウ</t>
    </rPh>
    <phoneticPr fontId="1"/>
  </si>
  <si>
    <t>必ず特定の場所から参照したいことって結構多いです</t>
    <rPh sb="0" eb="1">
      <t>カナラ</t>
    </rPh>
    <rPh sb="2" eb="4">
      <t>トクテイ</t>
    </rPh>
    <rPh sb="5" eb="7">
      <t>バショ</t>
    </rPh>
    <rPh sb="9" eb="11">
      <t>サンショウ</t>
    </rPh>
    <rPh sb="18" eb="20">
      <t>ケッコウ</t>
    </rPh>
    <rPh sb="20" eb="21">
      <t>オオ</t>
    </rPh>
    <phoneticPr fontId="1"/>
  </si>
  <si>
    <t>次に複合参照の説明をしますが、その前に複合参照の構造について軽く触れておきます</t>
    <rPh sb="0" eb="1">
      <t>ツギ</t>
    </rPh>
    <rPh sb="2" eb="4">
      <t>フクゴウ</t>
    </rPh>
    <rPh sb="4" eb="6">
      <t>サンショウ</t>
    </rPh>
    <rPh sb="7" eb="9">
      <t>セツメイ</t>
    </rPh>
    <rPh sb="17" eb="18">
      <t>マエ</t>
    </rPh>
    <rPh sb="19" eb="21">
      <t>フクゴウ</t>
    </rPh>
    <rPh sb="21" eb="23">
      <t>サンショウ</t>
    </rPh>
    <rPh sb="24" eb="26">
      <t>コウゾウ</t>
    </rPh>
    <rPh sb="30" eb="31">
      <t>カル</t>
    </rPh>
    <rPh sb="32" eb="33">
      <t>フ</t>
    </rPh>
    <phoneticPr fontId="1"/>
  </si>
  <si>
    <t>=$A1</t>
    <phoneticPr fontId="1"/>
  </si>
  <si>
    <t>A列が絶対参照、1行目が相対参照</t>
    <rPh sb="1" eb="2">
      <t>レツ</t>
    </rPh>
    <rPh sb="3" eb="5">
      <t>ゼッタイ</t>
    </rPh>
    <rPh sb="5" eb="7">
      <t>サンショウ</t>
    </rPh>
    <rPh sb="9" eb="11">
      <t>ギョウメ</t>
    </rPh>
    <rPh sb="12" eb="14">
      <t>ソウタイ</t>
    </rPh>
    <rPh sb="14" eb="16">
      <t>サンショウ</t>
    </rPh>
    <phoneticPr fontId="1"/>
  </si>
  <si>
    <t>参照先がA列から移動することはなく、参照する行だけが変動する状態</t>
    <rPh sb="0" eb="2">
      <t>サンショウ</t>
    </rPh>
    <rPh sb="2" eb="3">
      <t>サキ</t>
    </rPh>
    <rPh sb="5" eb="6">
      <t>レツ</t>
    </rPh>
    <rPh sb="8" eb="10">
      <t>イドウ</t>
    </rPh>
    <rPh sb="18" eb="20">
      <t>サンショウ</t>
    </rPh>
    <rPh sb="22" eb="23">
      <t>ギョウ</t>
    </rPh>
    <rPh sb="26" eb="28">
      <t>ヘンドウ</t>
    </rPh>
    <rPh sb="30" eb="32">
      <t>ジョウタイ</t>
    </rPh>
    <phoneticPr fontId="1"/>
  </si>
  <si>
    <t>=A$1</t>
    <phoneticPr fontId="1"/>
  </si>
  <si>
    <t>A列が相対参照、1行目が絶対参照</t>
    <rPh sb="1" eb="2">
      <t>レツ</t>
    </rPh>
    <rPh sb="3" eb="5">
      <t>ソウタイ</t>
    </rPh>
    <rPh sb="5" eb="7">
      <t>サンショウ</t>
    </rPh>
    <rPh sb="9" eb="11">
      <t>ギョウメ</t>
    </rPh>
    <rPh sb="12" eb="14">
      <t>ゼッタイ</t>
    </rPh>
    <rPh sb="14" eb="16">
      <t>サンショウ</t>
    </rPh>
    <phoneticPr fontId="1"/>
  </si>
  <si>
    <t>参照先が1行目から移動することはなく、参照する列だけが変動する状態</t>
    <rPh sb="0" eb="2">
      <t>サンショウ</t>
    </rPh>
    <rPh sb="2" eb="3">
      <t>サキ</t>
    </rPh>
    <rPh sb="5" eb="7">
      <t>ギョウメ</t>
    </rPh>
    <rPh sb="9" eb="11">
      <t>イドウ</t>
    </rPh>
    <rPh sb="19" eb="21">
      <t>サンショウ</t>
    </rPh>
    <rPh sb="23" eb="24">
      <t>レツ</t>
    </rPh>
    <rPh sb="27" eb="29">
      <t>ヘンドウ</t>
    </rPh>
    <rPh sb="31" eb="33">
      <t>ジョウタイ</t>
    </rPh>
    <phoneticPr fontId="1"/>
  </si>
  <si>
    <t>複合参照の例①</t>
    <rPh sb="0" eb="2">
      <t>フクゴウ</t>
    </rPh>
    <rPh sb="2" eb="4">
      <t>サンショウ</t>
    </rPh>
    <rPh sb="5" eb="6">
      <t>レイ</t>
    </rPh>
    <phoneticPr fontId="1"/>
  </si>
  <si>
    <t>これは行だけが絶対参照になっている例です</t>
    <rPh sb="3" eb="4">
      <t>ギョウ</t>
    </rPh>
    <rPh sb="7" eb="9">
      <t>ゼッタイ</t>
    </rPh>
    <rPh sb="9" eb="11">
      <t>サンショウ</t>
    </rPh>
    <rPh sb="17" eb="18">
      <t>レイ</t>
    </rPh>
    <phoneticPr fontId="1"/>
  </si>
  <si>
    <t>参照している行の値が「1.6.11.16」の４つになっているため、下方向（行）にコピーしても参照位置が固定されています</t>
    <rPh sb="0" eb="2">
      <t>サンショウ</t>
    </rPh>
    <rPh sb="6" eb="7">
      <t>ギョウ</t>
    </rPh>
    <rPh sb="8" eb="9">
      <t>アタイ</t>
    </rPh>
    <rPh sb="33" eb="36">
      <t>シタホウコウ</t>
    </rPh>
    <rPh sb="37" eb="38">
      <t>ギョウ</t>
    </rPh>
    <rPh sb="46" eb="48">
      <t>サンショウ</t>
    </rPh>
    <rPh sb="48" eb="50">
      <t>イチ</t>
    </rPh>
    <rPh sb="51" eb="53">
      <t>コテイ</t>
    </rPh>
    <phoneticPr fontId="1"/>
  </si>
  <si>
    <t>しかし、列は相対参照で固定されていないため、1～16までの数字をしっかり各々参照している状態です</t>
    <rPh sb="4" eb="5">
      <t>レツ</t>
    </rPh>
    <rPh sb="6" eb="8">
      <t>ソウタイ</t>
    </rPh>
    <rPh sb="8" eb="10">
      <t>サンショウ</t>
    </rPh>
    <rPh sb="11" eb="13">
      <t>コテイ</t>
    </rPh>
    <rPh sb="29" eb="31">
      <t>スウジ</t>
    </rPh>
    <rPh sb="36" eb="38">
      <t>オノオノ</t>
    </rPh>
    <rPh sb="38" eb="40">
      <t>サンショウ</t>
    </rPh>
    <rPh sb="44" eb="46">
      <t>ジョウタイ</t>
    </rPh>
    <phoneticPr fontId="1"/>
  </si>
  <si>
    <t>複合参照の例②</t>
    <rPh sb="0" eb="2">
      <t>フクゴウ</t>
    </rPh>
    <rPh sb="2" eb="4">
      <t>サンショウ</t>
    </rPh>
    <rPh sb="5" eb="6">
      <t>レイ</t>
    </rPh>
    <phoneticPr fontId="1"/>
  </si>
  <si>
    <t>これは列だけが絶対参照になっている例です</t>
    <rPh sb="3" eb="4">
      <t>レツ</t>
    </rPh>
    <rPh sb="7" eb="9">
      <t>ゼッタイ</t>
    </rPh>
    <rPh sb="9" eb="11">
      <t>サンショウ</t>
    </rPh>
    <rPh sb="17" eb="18">
      <t>レイ</t>
    </rPh>
    <phoneticPr fontId="1"/>
  </si>
  <si>
    <t>参照している列の値が「1.2.3.4.5」の5つになっているため、右方向（列）にコピーしても参照位置が固定されています</t>
    <rPh sb="0" eb="2">
      <t>サンショウ</t>
    </rPh>
    <rPh sb="6" eb="7">
      <t>レツ</t>
    </rPh>
    <rPh sb="8" eb="9">
      <t>アタイ</t>
    </rPh>
    <rPh sb="33" eb="34">
      <t>ミギ</t>
    </rPh>
    <rPh sb="34" eb="36">
      <t>ホウコウ</t>
    </rPh>
    <rPh sb="37" eb="38">
      <t>レツ</t>
    </rPh>
    <rPh sb="46" eb="48">
      <t>サンショウ</t>
    </rPh>
    <rPh sb="48" eb="50">
      <t>イチ</t>
    </rPh>
    <rPh sb="51" eb="53">
      <t>コテイ</t>
    </rPh>
    <phoneticPr fontId="1"/>
  </si>
  <si>
    <t>しかし、行は相対参照で固定されていないため、1～5までの数字をしっかり各々参照している状態です</t>
    <rPh sb="4" eb="5">
      <t>ギョウ</t>
    </rPh>
    <rPh sb="6" eb="8">
      <t>ソウタイ</t>
    </rPh>
    <rPh sb="8" eb="10">
      <t>サンショウ</t>
    </rPh>
    <rPh sb="11" eb="13">
      <t>コテイ</t>
    </rPh>
    <rPh sb="28" eb="30">
      <t>スウジ</t>
    </rPh>
    <rPh sb="35" eb="37">
      <t>オノオノ</t>
    </rPh>
    <rPh sb="37" eb="39">
      <t>サンショウ</t>
    </rPh>
    <rPh sb="43" eb="45">
      <t>ジョウタイ</t>
    </rPh>
    <phoneticPr fontId="1"/>
  </si>
  <si>
    <t>この複合参照は、ちょっとだけ難しいです</t>
    <rPh sb="2" eb="4">
      <t>フクゴウ</t>
    </rPh>
    <rPh sb="4" eb="6">
      <t>サンショウ</t>
    </rPh>
    <rPh sb="14" eb="15">
      <t>ムズカ</t>
    </rPh>
    <phoneticPr fontId="1"/>
  </si>
  <si>
    <t>何回か参照を自分で経験してみるとイメージしやすいかと思いますが、初心者にとってはハードルが高いかもしれません</t>
    <rPh sb="0" eb="2">
      <t>ナンカイ</t>
    </rPh>
    <rPh sb="3" eb="5">
      <t>サンショウ</t>
    </rPh>
    <rPh sb="6" eb="8">
      <t>ジブン</t>
    </rPh>
    <rPh sb="9" eb="11">
      <t>ケイケン</t>
    </rPh>
    <rPh sb="26" eb="27">
      <t>オモ</t>
    </rPh>
    <rPh sb="32" eb="35">
      <t>ショシンシャ</t>
    </rPh>
    <rPh sb="45" eb="46">
      <t>タカ</t>
    </rPh>
    <phoneticPr fontId="1"/>
  </si>
  <si>
    <t>だからこそ、新人の時にこれを違和感なく使えるようなら評価が爆上がりするでしょう</t>
    <rPh sb="6" eb="8">
      <t>シンジン</t>
    </rPh>
    <rPh sb="9" eb="10">
      <t>トキ</t>
    </rPh>
    <rPh sb="14" eb="17">
      <t>イワカン</t>
    </rPh>
    <rPh sb="19" eb="20">
      <t>ツカ</t>
    </rPh>
    <rPh sb="26" eb="28">
      <t>ヒョウカ</t>
    </rPh>
    <rPh sb="29" eb="30">
      <t>バク</t>
    </rPh>
    <rPh sb="30" eb="31">
      <t>ア</t>
    </rPh>
    <phoneticPr fontId="1"/>
  </si>
  <si>
    <t>だってかっこいいし</t>
    <phoneticPr fontId="1"/>
  </si>
  <si>
    <t>四則演算とは何か</t>
    <rPh sb="0" eb="2">
      <t>シソク</t>
    </rPh>
    <rPh sb="2" eb="4">
      <t>エンザン</t>
    </rPh>
    <rPh sb="6" eb="7">
      <t>ナニ</t>
    </rPh>
    <phoneticPr fontId="1"/>
  </si>
  <si>
    <t>分かりやすく言うと、足し算・引き算・掛け算・割り算の4つ</t>
    <rPh sb="0" eb="1">
      <t>ワ</t>
    </rPh>
    <rPh sb="6" eb="7">
      <t>イ</t>
    </rPh>
    <rPh sb="10" eb="11">
      <t>タ</t>
    </rPh>
    <rPh sb="12" eb="13">
      <t>ザン</t>
    </rPh>
    <rPh sb="14" eb="15">
      <t>ヒ</t>
    </rPh>
    <rPh sb="16" eb="17">
      <t>ザン</t>
    </rPh>
    <rPh sb="18" eb="19">
      <t>カ</t>
    </rPh>
    <rPh sb="20" eb="21">
      <t>ザン</t>
    </rPh>
    <rPh sb="22" eb="23">
      <t>ワ</t>
    </rPh>
    <rPh sb="24" eb="25">
      <t>ザン</t>
    </rPh>
    <phoneticPr fontId="1"/>
  </si>
  <si>
    <t>これは小学生で習うので説明は不要かと思います</t>
    <rPh sb="3" eb="6">
      <t>ショウガクセイ</t>
    </rPh>
    <rPh sb="7" eb="8">
      <t>ナラ</t>
    </rPh>
    <rPh sb="11" eb="13">
      <t>セツメイ</t>
    </rPh>
    <rPh sb="14" eb="16">
      <t>フヨウ</t>
    </rPh>
    <rPh sb="18" eb="19">
      <t>オモ</t>
    </rPh>
    <phoneticPr fontId="1"/>
  </si>
  <si>
    <t>使用する記号のみ紹介します</t>
    <rPh sb="0" eb="2">
      <t>シヨウ</t>
    </rPh>
    <rPh sb="4" eb="6">
      <t>キゴウ</t>
    </rPh>
    <rPh sb="8" eb="10">
      <t>ショウカイ</t>
    </rPh>
    <phoneticPr fontId="1"/>
  </si>
  <si>
    <t>足し算</t>
  </si>
  <si>
    <t>+（プラス）</t>
  </si>
  <si>
    <t>引き算</t>
  </si>
  <si>
    <t>-（マイナス）</t>
  </si>
  <si>
    <t>掛け算</t>
  </si>
  <si>
    <t>*（アスタリスク）</t>
  </si>
  <si>
    <t>割り算</t>
  </si>
  <si>
    <t>/（スラッシュ）</t>
  </si>
  <si>
    <t>比較演算子とは何か</t>
    <rPh sb="0" eb="2">
      <t>ヒカク</t>
    </rPh>
    <rPh sb="2" eb="5">
      <t>エンザンシ</t>
    </rPh>
    <rPh sb="7" eb="8">
      <t>ナニ</t>
    </rPh>
    <phoneticPr fontId="1"/>
  </si>
  <si>
    <t>比較演算子とは、同一・以上・以下・未満といった大小を比較するために利用される記号です</t>
    <rPh sb="38" eb="40">
      <t>キゴウ</t>
    </rPh>
    <phoneticPr fontId="1"/>
  </si>
  <si>
    <t>関数を利用するなら必須の知識ですので、必ず覚えておきましょう</t>
    <rPh sb="0" eb="2">
      <t>カンスウ</t>
    </rPh>
    <rPh sb="3" eb="5">
      <t>リヨウ</t>
    </rPh>
    <rPh sb="9" eb="11">
      <t>ヒッス</t>
    </rPh>
    <rPh sb="12" eb="14">
      <t>チシキ</t>
    </rPh>
    <rPh sb="19" eb="20">
      <t>カナラ</t>
    </rPh>
    <rPh sb="21" eb="22">
      <t>オボ</t>
    </rPh>
    <phoneticPr fontId="1"/>
  </si>
  <si>
    <t>＝</t>
  </si>
  <si>
    <t>等しい</t>
  </si>
  <si>
    <t>A＝B（AとBは等しい）</t>
  </si>
  <si>
    <t>&lt;&gt;</t>
  </si>
  <si>
    <t>等しくない</t>
  </si>
  <si>
    <t>A&lt;&gt;B（AとBは等しくない）</t>
  </si>
  <si>
    <t>&gt;</t>
  </si>
  <si>
    <t>～より大きい</t>
  </si>
  <si>
    <t>A&gt;B（AはBより大きい）</t>
  </si>
  <si>
    <t>&lt;</t>
  </si>
  <si>
    <t>～より小さい</t>
  </si>
  <si>
    <t>A&lt;B（AはBより小さい）</t>
  </si>
  <si>
    <t>&gt;=</t>
  </si>
  <si>
    <t>～以上</t>
  </si>
  <si>
    <t>A&gt;=B（AはB以上）</t>
  </si>
  <si>
    <t>&lt;=</t>
  </si>
  <si>
    <t>～以下</t>
  </si>
  <si>
    <t>A&lt;=B（AはB以下）</t>
  </si>
  <si>
    <t>関数のエラーについて</t>
    <rPh sb="0" eb="2">
      <t>カンスウ</t>
    </rPh>
    <phoneticPr fontId="1"/>
  </si>
  <si>
    <t>正しい計算式を入れたはずなのに、エラーが表示されて困ることもあるでしょう。その場合は、次のことが考えられます</t>
  </si>
  <si>
    <t>記号や数字が全角になっている</t>
  </si>
  <si>
    <t>選択する範囲（参照範囲）を間違えている</t>
  </si>
  <si>
    <t>数値のみ対象の関数に文字列のデータが含まれている</t>
  </si>
  <si>
    <t>関数に必要なデータが不足している</t>
  </si>
  <si>
    <t>特に複雑な関数になるほど、最初はエラーになりがちです</t>
    <phoneticPr fontId="1"/>
  </si>
  <si>
    <t>1文字でも誤りがあると、関数は正しい数値を返してくれません。慌てずゆっくり入力しましょう</t>
  </si>
  <si>
    <t>目的の関数を探す方法</t>
    <rPh sb="0" eb="2">
      <t>モクテキ</t>
    </rPh>
    <rPh sb="3" eb="5">
      <t>カンスウ</t>
    </rPh>
    <rPh sb="6" eb="7">
      <t>サガ</t>
    </rPh>
    <rPh sb="8" eb="10">
      <t>ホウホウ</t>
    </rPh>
    <phoneticPr fontId="1"/>
  </si>
  <si>
    <t>関数は種類が多すぎるため、特に初心者の方は迷っちゃうと思います</t>
    <rPh sb="0" eb="2">
      <t>カンスウ</t>
    </rPh>
    <rPh sb="3" eb="5">
      <t>シュルイ</t>
    </rPh>
    <rPh sb="6" eb="7">
      <t>オオ</t>
    </rPh>
    <rPh sb="13" eb="14">
      <t>トク</t>
    </rPh>
    <rPh sb="15" eb="18">
      <t>ショシンシャ</t>
    </rPh>
    <rPh sb="19" eb="20">
      <t>カタ</t>
    </rPh>
    <rPh sb="21" eb="22">
      <t>マヨ</t>
    </rPh>
    <rPh sb="27" eb="28">
      <t>オモ</t>
    </rPh>
    <phoneticPr fontId="1"/>
  </si>
  <si>
    <t>上で紹介した「挿入機能」もすごく便利ですが、関数を探す方法がもう一つあるので紹介します</t>
    <rPh sb="0" eb="1">
      <t>ウエ</t>
    </rPh>
    <rPh sb="2" eb="4">
      <t>ショウカイ</t>
    </rPh>
    <rPh sb="7" eb="9">
      <t>ソウニュウ</t>
    </rPh>
    <rPh sb="9" eb="11">
      <t>キノウ</t>
    </rPh>
    <rPh sb="16" eb="18">
      <t>ベンリ</t>
    </rPh>
    <rPh sb="22" eb="24">
      <t>カンスウ</t>
    </rPh>
    <rPh sb="25" eb="26">
      <t>サガ</t>
    </rPh>
    <rPh sb="27" eb="29">
      <t>ホウホウ</t>
    </rPh>
    <rPh sb="32" eb="33">
      <t>ヒト</t>
    </rPh>
    <rPh sb="38" eb="40">
      <t>ショウカイ</t>
    </rPh>
    <phoneticPr fontId="1"/>
  </si>
  <si>
    <t>数式タブ⇒関数ライブラリから選択する</t>
    <rPh sb="0" eb="2">
      <t>スウシキ</t>
    </rPh>
    <rPh sb="5" eb="7">
      <t>カンスウ</t>
    </rPh>
    <rPh sb="14" eb="16">
      <t>センタク</t>
    </rPh>
    <phoneticPr fontId="1"/>
  </si>
  <si>
    <t>こちらは目的ごとにカテゴリ分けされているため「何をしたいのか」というイメージから探すことができます</t>
    <rPh sb="4" eb="6">
      <t>モクテキ</t>
    </rPh>
    <rPh sb="13" eb="14">
      <t>ワ</t>
    </rPh>
    <rPh sb="23" eb="24">
      <t>ナニ</t>
    </rPh>
    <rPh sb="40" eb="41">
      <t>サガ</t>
    </rPh>
    <phoneticPr fontId="1"/>
  </si>
  <si>
    <t>私も最初はよく使いましたので、かなりオススメの機能です</t>
    <rPh sb="0" eb="1">
      <t>ワタシ</t>
    </rPh>
    <rPh sb="2" eb="4">
      <t>サイショ</t>
    </rPh>
    <rPh sb="7" eb="8">
      <t>ツカ</t>
    </rPh>
    <rPh sb="23" eb="25">
      <t>キノウ</t>
    </rPh>
    <phoneticPr fontId="1"/>
  </si>
  <si>
    <t>8日目　初級関数</t>
    <rPh sb="1" eb="2">
      <t>ニチ</t>
    </rPh>
    <rPh sb="2" eb="3">
      <t>メ</t>
    </rPh>
    <rPh sb="4" eb="6">
      <t>ショキュウ</t>
    </rPh>
    <rPh sb="6" eb="8">
      <t>カンスウ</t>
    </rPh>
    <phoneticPr fontId="1"/>
  </si>
  <si>
    <t>最低限覚えてほしいもの</t>
    <rPh sb="0" eb="3">
      <t>サイテイゲン</t>
    </rPh>
    <rPh sb="3" eb="4">
      <t>オボ</t>
    </rPh>
    <phoneticPr fontId="1"/>
  </si>
  <si>
    <t>このページで紹介する関数8つは「最低限使えないとヤバイ」ものです</t>
    <rPh sb="6" eb="8">
      <t>ショウカイ</t>
    </rPh>
    <rPh sb="10" eb="12">
      <t>カンスウ</t>
    </rPh>
    <rPh sb="16" eb="19">
      <t>サイテイゲン</t>
    </rPh>
    <rPh sb="19" eb="20">
      <t>ツカ</t>
    </rPh>
    <phoneticPr fontId="1"/>
  </si>
  <si>
    <t>車の運転に例えると「アクセルとブレーキがわからない」のに運転開始してるような状態。。。</t>
    <rPh sb="0" eb="1">
      <t>クルマ</t>
    </rPh>
    <rPh sb="2" eb="4">
      <t>ウンテン</t>
    </rPh>
    <rPh sb="5" eb="6">
      <t>タト</t>
    </rPh>
    <rPh sb="28" eb="30">
      <t>ウンテン</t>
    </rPh>
    <rPh sb="30" eb="32">
      <t>カイシ</t>
    </rPh>
    <rPh sb="38" eb="40">
      <t>ジョウタイ</t>
    </rPh>
    <phoneticPr fontId="1"/>
  </si>
  <si>
    <t>焦る必要がないくらい簡単なものばかりなので、サクッと覚えましょう！</t>
    <rPh sb="0" eb="1">
      <t>アセ</t>
    </rPh>
    <rPh sb="2" eb="4">
      <t>ヒツヨウ</t>
    </rPh>
    <rPh sb="10" eb="12">
      <t>カンタン</t>
    </rPh>
    <rPh sb="26" eb="27">
      <t>オボ</t>
    </rPh>
    <phoneticPr fontId="1"/>
  </si>
  <si>
    <t>SUM関数（合計値を求める）</t>
  </si>
  <si>
    <t>AVERAGE関数（平均値を求める）</t>
  </si>
  <si>
    <t>MIN関数（最小値を求める）</t>
  </si>
  <si>
    <t>MAX関数（最大値を求める）</t>
  </si>
  <si>
    <t>COUNT関数（個数を求める）</t>
  </si>
  <si>
    <t>ROUND関数（四捨五入する）</t>
  </si>
  <si>
    <t>TODAY関数（日付を自動入力する）</t>
  </si>
  <si>
    <t>IF関数（条件付きで値を求める）</t>
  </si>
  <si>
    <t>[＝SUM（数値1, 数値2, ..., 数値255）]</t>
    <phoneticPr fontId="1"/>
  </si>
  <si>
    <t>合計値を求めます</t>
    <rPh sb="0" eb="3">
      <t>ゴウケイチ</t>
    </rPh>
    <rPh sb="4" eb="5">
      <t>モト</t>
    </rPh>
    <phoneticPr fontId="1"/>
  </si>
  <si>
    <t>指定方法は範囲指定するだけ。超簡単</t>
    <rPh sb="0" eb="2">
      <t>シテイ</t>
    </rPh>
    <rPh sb="2" eb="4">
      <t>ホウホウ</t>
    </rPh>
    <rPh sb="5" eb="7">
      <t>ハンイ</t>
    </rPh>
    <rPh sb="7" eb="9">
      <t>シテイ</t>
    </rPh>
    <rPh sb="14" eb="15">
      <t>チョウ</t>
    </rPh>
    <rPh sb="15" eb="17">
      <t>カンタン</t>
    </rPh>
    <phoneticPr fontId="1"/>
  </si>
  <si>
    <t>合計</t>
    <rPh sb="0" eb="2">
      <t>ゴウケイ</t>
    </rPh>
    <phoneticPr fontId="1"/>
  </si>
  <si>
    <t>[=SUM(C24:C26)]</t>
    <phoneticPr fontId="1"/>
  </si>
  <si>
    <t>※ちなみに…</t>
    <phoneticPr fontId="1"/>
  </si>
  <si>
    <t>1月</t>
    <rPh sb="1" eb="2">
      <t>ガツ</t>
    </rPh>
    <phoneticPr fontId="1"/>
  </si>
  <si>
    <t>2月</t>
  </si>
  <si>
    <t>3月</t>
  </si>
  <si>
    <t>4月</t>
  </si>
  <si>
    <t>5月</t>
  </si>
  <si>
    <t>池袋</t>
    <rPh sb="0" eb="2">
      <t>イケブクロ</t>
    </rPh>
    <phoneticPr fontId="1"/>
  </si>
  <si>
    <t>新宿</t>
    <rPh sb="0" eb="2">
      <t>シンジュク</t>
    </rPh>
    <phoneticPr fontId="1"/>
  </si>
  <si>
    <t>上野</t>
    <rPh sb="0" eb="2">
      <t>ウエノ</t>
    </rPh>
    <phoneticPr fontId="1"/>
  </si>
  <si>
    <t>こういう表があった場合、合計欄に一つずつSUM関数を入力する必要はありません</t>
    <rPh sb="4" eb="5">
      <t>ヒョウ</t>
    </rPh>
    <rPh sb="9" eb="11">
      <t>バアイ</t>
    </rPh>
    <rPh sb="12" eb="14">
      <t>ゴウケイ</t>
    </rPh>
    <rPh sb="14" eb="15">
      <t>ラン</t>
    </rPh>
    <rPh sb="16" eb="17">
      <t>ヒト</t>
    </rPh>
    <rPh sb="23" eb="25">
      <t>カンスウ</t>
    </rPh>
    <rPh sb="26" eb="28">
      <t>ニュウリョク</t>
    </rPh>
    <rPh sb="30" eb="32">
      <t>ヒツヨウ</t>
    </rPh>
    <phoneticPr fontId="1"/>
  </si>
  <si>
    <t>最速で合計を出すには</t>
    <rPh sb="0" eb="2">
      <t>サイソク</t>
    </rPh>
    <rPh sb="3" eb="5">
      <t>ゴウケイ</t>
    </rPh>
    <rPh sb="6" eb="7">
      <t>ダ</t>
    </rPh>
    <phoneticPr fontId="1"/>
  </si>
  <si>
    <t>Shift+Alt+＝</t>
    <phoneticPr fontId="1"/>
  </si>
  <si>
    <t>を使いましょう！</t>
    <rPh sb="1" eb="2">
      <t>ツカ</t>
    </rPh>
    <phoneticPr fontId="1"/>
  </si>
  <si>
    <t>①数字が入っている部分と合計を出したい空欄を選択</t>
    <rPh sb="1" eb="3">
      <t>スウジ</t>
    </rPh>
    <rPh sb="4" eb="5">
      <t>ハイ</t>
    </rPh>
    <rPh sb="9" eb="11">
      <t>ブブン</t>
    </rPh>
    <rPh sb="12" eb="14">
      <t>ゴウケイ</t>
    </rPh>
    <rPh sb="15" eb="16">
      <t>ダ</t>
    </rPh>
    <rPh sb="19" eb="21">
      <t>クウラン</t>
    </rPh>
    <rPh sb="22" eb="24">
      <t>センタク</t>
    </rPh>
    <phoneticPr fontId="1"/>
  </si>
  <si>
    <t>②Shift+Alt+＝を使えば一瞬で合計値が計算される！</t>
    <rPh sb="13" eb="14">
      <t>ツカ</t>
    </rPh>
    <rPh sb="16" eb="18">
      <t>イッシュン</t>
    </rPh>
    <rPh sb="19" eb="21">
      <t>ゴウケイ</t>
    </rPh>
    <rPh sb="21" eb="22">
      <t>チ</t>
    </rPh>
    <rPh sb="23" eb="25">
      <t>ケイサン</t>
    </rPh>
    <phoneticPr fontId="1"/>
  </si>
  <si>
    <t>[=AVERAGE（数値1, 数値2, ..., 数値255）]</t>
    <phoneticPr fontId="1"/>
  </si>
  <si>
    <t>平均値を求めます</t>
    <rPh sb="0" eb="3">
      <t>ヘイキンチ</t>
    </rPh>
    <rPh sb="4" eb="5">
      <t>モト</t>
    </rPh>
    <phoneticPr fontId="1"/>
  </si>
  <si>
    <t>SUM関数と同等の難易度</t>
    <rPh sb="3" eb="5">
      <t>カンスウ</t>
    </rPh>
    <rPh sb="6" eb="8">
      <t>ドウトウ</t>
    </rPh>
    <rPh sb="9" eb="12">
      <t>ナンイド</t>
    </rPh>
    <phoneticPr fontId="1"/>
  </si>
  <si>
    <t>平均</t>
    <rPh sb="0" eb="2">
      <t>ヘイキン</t>
    </rPh>
    <phoneticPr fontId="1"/>
  </si>
  <si>
    <t>[=AVERAGE(C51:C57)]</t>
    <phoneticPr fontId="1"/>
  </si>
  <si>
    <t>[＝MIN（数値1, 数値2, ..., 数値255）]</t>
    <phoneticPr fontId="1"/>
  </si>
  <si>
    <t>最小値を求めます</t>
    <rPh sb="0" eb="3">
      <t>サイショウチ</t>
    </rPh>
    <rPh sb="4" eb="5">
      <t>モト</t>
    </rPh>
    <phoneticPr fontId="1"/>
  </si>
  <si>
    <t>これも超単純</t>
    <rPh sb="3" eb="4">
      <t>チョウ</t>
    </rPh>
    <rPh sb="4" eb="6">
      <t>タンジュン</t>
    </rPh>
    <phoneticPr fontId="1"/>
  </si>
  <si>
    <t>最小</t>
    <rPh sb="0" eb="2">
      <t>サイショウ</t>
    </rPh>
    <phoneticPr fontId="1"/>
  </si>
  <si>
    <t>[=MIN(C63:C69)]</t>
    <phoneticPr fontId="1"/>
  </si>
  <si>
    <t>[＝MAX（数値1, 数値2, ..., 数値255）]</t>
    <phoneticPr fontId="1"/>
  </si>
  <si>
    <t>最大値を求めます</t>
    <rPh sb="0" eb="3">
      <t>サイダイチ</t>
    </rPh>
    <rPh sb="4" eb="5">
      <t>モト</t>
    </rPh>
    <phoneticPr fontId="1"/>
  </si>
  <si>
    <t>楽すぎて困る</t>
    <rPh sb="0" eb="1">
      <t>ラク</t>
    </rPh>
    <rPh sb="4" eb="5">
      <t>コマ</t>
    </rPh>
    <phoneticPr fontId="1"/>
  </si>
  <si>
    <t>最大</t>
    <rPh sb="0" eb="2">
      <t>サイダイ</t>
    </rPh>
    <phoneticPr fontId="1"/>
  </si>
  <si>
    <t>[=MAX(C75:C81)]</t>
    <phoneticPr fontId="1"/>
  </si>
  <si>
    <t>[＝COUNT（数値1, 数値2, ..., 数値255）]</t>
    <phoneticPr fontId="1"/>
  </si>
  <si>
    <t>COUNT関数は、［値］のなかに数値や日付、時刻がいくつあるかを求めます</t>
  </si>
  <si>
    <t>文字列、論理値、空白のセルは個数として数えられません</t>
  </si>
  <si>
    <t>明日</t>
    <rPh sb="0" eb="2">
      <t>アシタ</t>
    </rPh>
    <phoneticPr fontId="1"/>
  </si>
  <si>
    <t>個数</t>
    <rPh sb="0" eb="2">
      <t>コスウ</t>
    </rPh>
    <phoneticPr fontId="1"/>
  </si>
  <si>
    <t>[=COUNT(C87:C93)]</t>
    <phoneticPr fontId="1"/>
  </si>
  <si>
    <t>[=ROUND（数値, 桁数）]</t>
    <phoneticPr fontId="1"/>
  </si>
  <si>
    <t>桁数</t>
    <rPh sb="0" eb="2">
      <t>ケタスウ</t>
    </rPh>
    <phoneticPr fontId="1"/>
  </si>
  <si>
    <t>四捨五入した結果</t>
    <rPh sb="0" eb="4">
      <t>シシャゴニュウ</t>
    </rPh>
    <rPh sb="6" eb="8">
      <t>ケッカ</t>
    </rPh>
    <phoneticPr fontId="1"/>
  </si>
  <si>
    <t>[=ROUND(B100,D100)]</t>
    <phoneticPr fontId="1"/>
  </si>
  <si>
    <t>たとえば［桁数］に3を指定すると、小数点以下第3位までが求められるように、その下の桁が四捨五入されます</t>
  </si>
  <si>
    <t>負の数を四捨五入すると、［数値］の絶対値を四捨五入した値に「-」を付けた値が返されます</t>
    <phoneticPr fontId="1"/>
  </si>
  <si>
    <t>たとえば、ROUND(-1.4,0)は-1となり、ROUND(-1.5,0)は-2となります</t>
  </si>
  <si>
    <t>[=TODAY（）]</t>
    <phoneticPr fontId="1"/>
  </si>
  <si>
    <t>[=TODAY()]</t>
    <phoneticPr fontId="1"/>
  </si>
  <si>
    <t>これは少し特殊な関数で、引数を必要としません</t>
    <rPh sb="3" eb="4">
      <t>スコ</t>
    </rPh>
    <rPh sb="5" eb="7">
      <t>トクシュ</t>
    </rPh>
    <rPh sb="8" eb="10">
      <t>カンスウ</t>
    </rPh>
    <rPh sb="12" eb="14">
      <t>ヒキスウ</t>
    </rPh>
    <rPh sb="15" eb="17">
      <t>ヒツヨウ</t>
    </rPh>
    <phoneticPr fontId="1"/>
  </si>
  <si>
    <t>現在の日付を返してくれます</t>
    <rPh sb="0" eb="2">
      <t>ゲンザイ</t>
    </rPh>
    <rPh sb="3" eb="5">
      <t>ヒヅケ</t>
    </rPh>
    <rPh sb="6" eb="7">
      <t>カエ</t>
    </rPh>
    <phoneticPr fontId="1"/>
  </si>
  <si>
    <t>たとえば請求書の発行日にこれを入れておくだけで、日付が自動更新されるようになります</t>
    <rPh sb="4" eb="7">
      <t>セイキュウショ</t>
    </rPh>
    <rPh sb="8" eb="10">
      <t>ハッコウ</t>
    </rPh>
    <rPh sb="10" eb="11">
      <t>ビ</t>
    </rPh>
    <rPh sb="15" eb="16">
      <t>イ</t>
    </rPh>
    <rPh sb="24" eb="26">
      <t>ヒヅケ</t>
    </rPh>
    <rPh sb="27" eb="29">
      <t>ジドウ</t>
    </rPh>
    <rPh sb="29" eb="31">
      <t>コウシン</t>
    </rPh>
    <phoneticPr fontId="1"/>
  </si>
  <si>
    <t>【おまけ】</t>
    <phoneticPr fontId="1"/>
  </si>
  <si>
    <t>これに近いもので、時刻を返してくれるNOW関数があります</t>
    <rPh sb="3" eb="4">
      <t>チカ</t>
    </rPh>
    <rPh sb="9" eb="11">
      <t>ジコク</t>
    </rPh>
    <rPh sb="12" eb="13">
      <t>カエ</t>
    </rPh>
    <rPh sb="21" eb="23">
      <t>カンスウ</t>
    </rPh>
    <phoneticPr fontId="1"/>
  </si>
  <si>
    <t>[=NOW()]</t>
    <phoneticPr fontId="1"/>
  </si>
  <si>
    <t>F9を押すと画面が更新されて時間表示が変わるので面白いですよ！</t>
    <rPh sb="3" eb="4">
      <t>オ</t>
    </rPh>
    <rPh sb="6" eb="8">
      <t>ガメン</t>
    </rPh>
    <rPh sb="9" eb="11">
      <t>コウシン</t>
    </rPh>
    <rPh sb="14" eb="16">
      <t>ジカン</t>
    </rPh>
    <rPh sb="16" eb="18">
      <t>ヒョウジ</t>
    </rPh>
    <rPh sb="19" eb="20">
      <t>カ</t>
    </rPh>
    <rPh sb="24" eb="26">
      <t>オモシロ</t>
    </rPh>
    <phoneticPr fontId="1"/>
  </si>
  <si>
    <t>[=IF（論理式, 真の場合, 偽の場合）]</t>
    <phoneticPr fontId="1"/>
  </si>
  <si>
    <t>この関数は「～だったら〇〇、違ったら△△」というように、条件で処理を変更するための関数です</t>
    <rPh sb="2" eb="4">
      <t>カンスウ</t>
    </rPh>
    <rPh sb="14" eb="15">
      <t>チガ</t>
    </rPh>
    <rPh sb="28" eb="30">
      <t>ジョウケン</t>
    </rPh>
    <rPh sb="31" eb="33">
      <t>ショリ</t>
    </rPh>
    <rPh sb="34" eb="36">
      <t>ヘンコウ</t>
    </rPh>
    <rPh sb="41" eb="43">
      <t>カンスウ</t>
    </rPh>
    <phoneticPr fontId="1"/>
  </si>
  <si>
    <t>定番でありながらめちゃくちゃ便利な関数なので、ぜひ覚えましょう！</t>
    <rPh sb="0" eb="2">
      <t>テイバン</t>
    </rPh>
    <rPh sb="14" eb="16">
      <t>ベンリ</t>
    </rPh>
    <rPh sb="17" eb="19">
      <t>カンスウ</t>
    </rPh>
    <rPh sb="25" eb="26">
      <t>オボ</t>
    </rPh>
    <phoneticPr fontId="1"/>
  </si>
  <si>
    <t>1. ［論理式］ ... データを判定する条件式（論理式）</t>
  </si>
  <si>
    <t>2. ［真の場合］ ... 条件に一致する場合の結果</t>
  </si>
  <si>
    <t>3. ［偽の場合］ ... 条件に一致しない場合の結果</t>
  </si>
  <si>
    <t>こんな感じで自動判定してくれる関数です</t>
    <rPh sb="3" eb="4">
      <t>カン</t>
    </rPh>
    <rPh sb="6" eb="8">
      <t>ジドウ</t>
    </rPh>
    <rPh sb="8" eb="10">
      <t>ハンテイ</t>
    </rPh>
    <rPh sb="15" eb="17">
      <t>カンスウ</t>
    </rPh>
    <phoneticPr fontId="1"/>
  </si>
  <si>
    <t>ちなみにこの場合だと</t>
    <rPh sb="6" eb="8">
      <t>バアイ</t>
    </rPh>
    <phoneticPr fontId="1"/>
  </si>
  <si>
    <t>80以上なら合格、そうじゃなければ不合格</t>
    <rPh sb="2" eb="4">
      <t>イジョウ</t>
    </rPh>
    <rPh sb="6" eb="8">
      <t>ゴウカク</t>
    </rPh>
    <rPh sb="17" eb="20">
      <t>フゴウカク</t>
    </rPh>
    <phoneticPr fontId="1"/>
  </si>
  <si>
    <t>という条件をつけています</t>
    <rPh sb="3" eb="5">
      <t>ジョウケン</t>
    </rPh>
    <phoneticPr fontId="1"/>
  </si>
  <si>
    <t>※ちょっとだけ難易度が上がりますが…</t>
    <rPh sb="7" eb="10">
      <t>ナンイド</t>
    </rPh>
    <rPh sb="11" eb="12">
      <t>ア</t>
    </rPh>
    <phoneticPr fontId="1"/>
  </si>
  <si>
    <t>このように、関数の中に関数を入れ込むこともできます！</t>
    <rPh sb="6" eb="8">
      <t>カンスウ</t>
    </rPh>
    <rPh sb="9" eb="10">
      <t>ナカ</t>
    </rPh>
    <rPh sb="11" eb="13">
      <t>カンスウ</t>
    </rPh>
    <rPh sb="14" eb="15">
      <t>イ</t>
    </rPh>
    <rPh sb="16" eb="17">
      <t>コ</t>
    </rPh>
    <phoneticPr fontId="1"/>
  </si>
  <si>
    <t>これを「入れ子」または「ネスト」と呼びます</t>
    <rPh sb="4" eb="5">
      <t>イ</t>
    </rPh>
    <rPh sb="6" eb="7">
      <t>コ</t>
    </rPh>
    <rPh sb="17" eb="18">
      <t>ヨ</t>
    </rPh>
    <phoneticPr fontId="1"/>
  </si>
  <si>
    <t>難しく見えるかもしれませんが、判定が違った時の処理に再度IF関数を使っているだけです</t>
    <rPh sb="0" eb="1">
      <t>ムズカ</t>
    </rPh>
    <rPh sb="3" eb="4">
      <t>ミ</t>
    </rPh>
    <rPh sb="15" eb="17">
      <t>ハンテイ</t>
    </rPh>
    <rPh sb="18" eb="19">
      <t>チガ</t>
    </rPh>
    <rPh sb="21" eb="22">
      <t>トキ</t>
    </rPh>
    <rPh sb="23" eb="25">
      <t>ショリ</t>
    </rPh>
    <rPh sb="26" eb="28">
      <t>サイド</t>
    </rPh>
    <rPh sb="30" eb="32">
      <t>カンスウ</t>
    </rPh>
    <rPh sb="33" eb="34">
      <t>ツカ</t>
    </rPh>
    <phoneticPr fontId="1"/>
  </si>
  <si>
    <t>9日目　中級関数</t>
    <rPh sb="1" eb="2">
      <t>ニチ</t>
    </rPh>
    <rPh sb="2" eb="3">
      <t>メ</t>
    </rPh>
    <rPh sb="4" eb="6">
      <t>チュウキュウ</t>
    </rPh>
    <rPh sb="6" eb="8">
      <t>カンスウ</t>
    </rPh>
    <phoneticPr fontId="1"/>
  </si>
  <si>
    <t>使えると嬉しいもの</t>
    <rPh sb="0" eb="1">
      <t>ツカ</t>
    </rPh>
    <rPh sb="4" eb="5">
      <t>ウレ</t>
    </rPh>
    <phoneticPr fontId="1"/>
  </si>
  <si>
    <t>ここで紹介するものを使えるようになると、仕事がもっと捗るようになります</t>
    <rPh sb="3" eb="5">
      <t>ショウカイ</t>
    </rPh>
    <rPh sb="10" eb="11">
      <t>ツカ</t>
    </rPh>
    <rPh sb="20" eb="22">
      <t>シゴト</t>
    </rPh>
    <rPh sb="26" eb="27">
      <t>ハカド</t>
    </rPh>
    <phoneticPr fontId="1"/>
  </si>
  <si>
    <t>初級よりは難易度があがりますが、慣れるまで使ってみましょう！</t>
    <rPh sb="0" eb="2">
      <t>ショキュウ</t>
    </rPh>
    <rPh sb="5" eb="8">
      <t>ナンイド</t>
    </rPh>
    <rPh sb="16" eb="17">
      <t>ナ</t>
    </rPh>
    <rPh sb="21" eb="22">
      <t>ツカ</t>
    </rPh>
    <phoneticPr fontId="1"/>
  </si>
  <si>
    <t>ROUNDUP関数(指定した桁数になるよう数値を切り上げる)</t>
  </si>
  <si>
    <t>ROUNDDOWN関数　　(指定した桁数になるよう数値を切り捨てる)</t>
  </si>
  <si>
    <t>DATE関数(「年」「月」「日」を引数にして日付データを作成する関数)</t>
  </si>
  <si>
    <t>TEXT関数(指定した値を、指定した表示形式に適用させる)</t>
  </si>
  <si>
    <t>XLOOKUP関数　(特定の値を検索し、一致する値に対応するデータを取り出し表示する)</t>
  </si>
  <si>
    <t>INDEX関数(参照範囲から、指定した行番号と列番号が重なるセルを返す)</t>
  </si>
  <si>
    <t>COUNTA関数(指定した範囲内のデータから、指定した条件と一致するデータの個数を数える)</t>
  </si>
  <si>
    <t>AND関数(すべての条件が一致するか調べる)</t>
  </si>
  <si>
    <t>OR関数(どれかの条件が合致するか調べる)</t>
  </si>
  <si>
    <t>ROUNDUP関数（指定した桁数になるよう数値を切り上げる）</t>
    <phoneticPr fontId="1"/>
  </si>
  <si>
    <t>[=ROUNDUP（数値, 桁数）]</t>
    <phoneticPr fontId="1"/>
  </si>
  <si>
    <t>ROUNDUP関数により、セルB1の値「1476.532」が指定した桁で切り上げられています</t>
  </si>
  <si>
    <t>ROUNDDOWN関数　　（指定した桁数になるよう数値を切り捨てる）</t>
  </si>
  <si>
    <t>[=ROUNDDOWN（数値, 桁数）]</t>
    <phoneticPr fontId="1"/>
  </si>
  <si>
    <t>ROUND関数との違いは、引数［桁数］で指定した桁よりも下の桁を単純に切り捨てるということ</t>
  </si>
  <si>
    <t>ROUNDDOWN関数では、四捨五入ではなく切り捨てとなっていることが分かります。</t>
  </si>
  <si>
    <t>DATE関数（「年」「月」「日」を引数にして日付データを作成する関数）</t>
  </si>
  <si>
    <t>[＝DATE(年,月,日)]</t>
    <rPh sb="7" eb="8">
      <t>ネン</t>
    </rPh>
    <rPh sb="9" eb="10">
      <t>ツキ</t>
    </rPh>
    <rPh sb="11" eb="12">
      <t>ヒ</t>
    </rPh>
    <phoneticPr fontId="1"/>
  </si>
  <si>
    <t>何らかの理由で、以下のように「年」「月」「日」でそれぞれセルを分けてまとめているデータがあったと仮定します</t>
    <rPh sb="48" eb="50">
      <t>カテイ</t>
    </rPh>
    <phoneticPr fontId="1"/>
  </si>
  <si>
    <t>そんな時に、1発で書式設定を「日付」に変換することができるのがDATE関数です</t>
    <rPh sb="3" eb="4">
      <t>トキ</t>
    </rPh>
    <phoneticPr fontId="1"/>
  </si>
  <si>
    <t>DATE関数を使用すると、「yyyy/mm/dd」という形式で日付が表示されます</t>
  </si>
  <si>
    <t>バラバラに入力されている「年」「月」「日」をDATE関数で「日付」にまとめることで</t>
  </si>
  <si>
    <t>期間や生年月日に基づいた年齢などのさまざまな計算や、名簿の体裁を整える場面などで活用することができます</t>
  </si>
  <si>
    <t>TEXT関数（指定した値を、指定した表示形式に適用させる）</t>
  </si>
  <si>
    <t>[=TEXT（値, 表示形式）]</t>
    <phoneticPr fontId="1"/>
  </si>
  <si>
    <t>日付</t>
    <rPh sb="0" eb="2">
      <t>ヒヅケ</t>
    </rPh>
    <phoneticPr fontId="1"/>
  </si>
  <si>
    <t>曜日</t>
    <rPh sb="0" eb="2">
      <t>ヨウビ</t>
    </rPh>
    <phoneticPr fontId="1"/>
  </si>
  <si>
    <t>[=TEXT(B81,"aaa")]</t>
    <phoneticPr fontId="1"/>
  </si>
  <si>
    <t>このように、TEXT関数は特定の表示形式にできる関数です</t>
    <rPh sb="10" eb="12">
      <t>カンスウ</t>
    </rPh>
    <rPh sb="13" eb="15">
      <t>トクテイ</t>
    </rPh>
    <rPh sb="16" eb="18">
      <t>ヒョウジ</t>
    </rPh>
    <rPh sb="18" eb="20">
      <t>ケイシキ</t>
    </rPh>
    <rPh sb="24" eb="26">
      <t>カンスウ</t>
    </rPh>
    <phoneticPr fontId="1"/>
  </si>
  <si>
    <t>この例で言うとカレンダー作成時にすごく便利</t>
    <rPh sb="2" eb="3">
      <t>レイ</t>
    </rPh>
    <rPh sb="4" eb="5">
      <t>イ</t>
    </rPh>
    <rPh sb="12" eb="14">
      <t>サクセイ</t>
    </rPh>
    <rPh sb="14" eb="15">
      <t>ジ</t>
    </rPh>
    <rPh sb="19" eb="21">
      <t>ベンリ</t>
    </rPh>
    <phoneticPr fontId="1"/>
  </si>
  <si>
    <t>aaaというのが曜日を表示させるための記号です</t>
    <rPh sb="8" eb="10">
      <t>ヨウビ</t>
    </rPh>
    <rPh sb="11" eb="13">
      <t>ヒョウジ</t>
    </rPh>
    <rPh sb="19" eb="21">
      <t>キゴウ</t>
    </rPh>
    <phoneticPr fontId="1"/>
  </si>
  <si>
    <t>表示形式を自在に操れると、すごく可能性の幅が広がります</t>
    <rPh sb="0" eb="2">
      <t>ヒョウジ</t>
    </rPh>
    <rPh sb="2" eb="4">
      <t>ケイシキ</t>
    </rPh>
    <rPh sb="5" eb="7">
      <t>ジザイ</t>
    </rPh>
    <rPh sb="8" eb="9">
      <t>アヤツ</t>
    </rPh>
    <rPh sb="16" eb="19">
      <t>カノウセイ</t>
    </rPh>
    <rPh sb="20" eb="21">
      <t>ハバ</t>
    </rPh>
    <rPh sb="22" eb="23">
      <t>ヒロ</t>
    </rPh>
    <phoneticPr fontId="1"/>
  </si>
  <si>
    <t>下に記号の一覧をつけておきますので、参考にしてください！</t>
    <rPh sb="0" eb="1">
      <t>シタ</t>
    </rPh>
    <rPh sb="2" eb="4">
      <t>キゴウ</t>
    </rPh>
    <rPh sb="5" eb="7">
      <t>イチラン</t>
    </rPh>
    <rPh sb="18" eb="20">
      <t>サンコウ</t>
    </rPh>
    <phoneticPr fontId="1"/>
  </si>
  <si>
    <t>XLOOKUP関数　（特定の値を検索し、一致する値に対応するデータを取り出し表示する）</t>
    <phoneticPr fontId="1"/>
  </si>
  <si>
    <t>XLOOKUP（エックス・ルックアップ）関数は、特定のデータを指定したセル範囲から探して、対応する値を取り出す関数です</t>
  </si>
  <si>
    <t>商品リストから商品IDに対応する商品名や単価を取得したり、顧客リストから顧客IDに対応する名前や住所を取得したりしたいときに役立ちます</t>
  </si>
  <si>
    <t>似た働きをする関数に、「ビジネスに必須」として広く知られているVLOOKUP（ブイ・ルックアップ）関数があります</t>
  </si>
  <si>
    <t>VLOOKUP関数は、表を縦方向（Vertical）に検索し、特定のデータに対応する値を取り出す機能を持っています</t>
  </si>
  <si>
    <t>XLOOKUP関数はVLOOKUP関数の後継として、2020年に登場した新しい関数です</t>
  </si>
  <si>
    <t>VLOOKUP関数だけでなく、表を横方向（Horizontal）に検索するHLOOKUP（エイチ・ルックアップ）関数の機能も備えており、引数の扱いも分かりやすくなりました</t>
  </si>
  <si>
    <t>また、VLOOKUP関数のように検索値を表の左端に配置する必要がありません</t>
  </si>
  <si>
    <t>今後はXLOOKUP関数のほうが主流になっていくと思われ、もし「VLOOKUP関数に慣れているから」という理由だけで使っていないとしたら、非常にもったいないです</t>
    <phoneticPr fontId="1"/>
  </si>
  <si>
    <t>この機会に、XLOOKUP関数をマスターしましょう！</t>
    <phoneticPr fontId="1"/>
  </si>
  <si>
    <t>XLOOKUP関数の構文</t>
  </si>
  <si>
    <t>[=XLOOKUP（検索値, 検索範囲, 戻り範囲, 見つからない場合, 一致モード, 検索モード）]</t>
    <phoneticPr fontId="1"/>
  </si>
  <si>
    <t>1. ［検索値］ ...... どのデータで</t>
  </si>
  <si>
    <t>※引数が6つありますが、必須は最初の3つのみ。以降は省略できます！</t>
    <rPh sb="1" eb="3">
      <t>ヒキスウ</t>
    </rPh>
    <rPh sb="12" eb="14">
      <t>ヒッス</t>
    </rPh>
    <rPh sb="15" eb="17">
      <t>サイショ</t>
    </rPh>
    <rPh sb="23" eb="25">
      <t>イコウ</t>
    </rPh>
    <rPh sb="26" eb="28">
      <t>ショウリャク</t>
    </rPh>
    <phoneticPr fontId="1"/>
  </si>
  <si>
    <t>2. ［検索範囲］ ...... どこを検索して</t>
  </si>
  <si>
    <t>3. ［戻り範囲］ ...... どの範囲の値を取り出すか</t>
  </si>
  <si>
    <t>4. ［見つからない場合］ ...... 検索値が見つからない場合、何を表示するか</t>
  </si>
  <si>
    <t>5. ［一致モード］ ...... 完全一致か、近似値も検索するか（初期値：完全一致）</t>
  </si>
  <si>
    <t>6. ［検索モード］ ...... どのような順序で検索するか（初期値：先頭から末尾）</t>
  </si>
  <si>
    <t>XLOOKUP関数は、隣接するデータを複数のセルにまとめて取り出せる「スピル」機能に対応しています</t>
  </si>
  <si>
    <t>例えば、検索値の「社員番号」に対応する</t>
    <rPh sb="9" eb="11">
      <t>シャイン</t>
    </rPh>
    <rPh sb="11" eb="13">
      <t>バンゴウ</t>
    </rPh>
    <phoneticPr fontId="1"/>
  </si>
  <si>
    <t>「氏名」「部署」「勤務地」を取り出したいとき</t>
  </si>
  <si>
    <t>1つの数式を入力するだけで済みます</t>
    <phoneticPr fontId="1"/>
  </si>
  <si>
    <t>指定がとんでもなく楽なので、これは覚えておいたほうが良いです！！</t>
    <rPh sb="0" eb="2">
      <t>シテイ</t>
    </rPh>
    <rPh sb="9" eb="10">
      <t>ラク</t>
    </rPh>
    <rPh sb="17" eb="18">
      <t>オボ</t>
    </rPh>
    <rPh sb="26" eb="27">
      <t>ヨ</t>
    </rPh>
    <phoneticPr fontId="1"/>
  </si>
  <si>
    <t>INDEX関数（参照範囲から、指定した行番号と列番号が重なるセルを返す）</t>
    <phoneticPr fontId="1"/>
  </si>
  <si>
    <t>[=INDEX（配列, 行番号, 列番号）]</t>
    <phoneticPr fontId="1"/>
  </si>
  <si>
    <t>配列</t>
  </si>
  <si>
    <t>値を求めたい範囲を配列定数で指定します</t>
    <phoneticPr fontId="1"/>
  </si>
  <si>
    <t>行番号</t>
  </si>
  <si>
    <t>［配列］のなかで何行目に当たるかを指定します。先頭の行が1となります</t>
    <phoneticPr fontId="1"/>
  </si>
  <si>
    <t>［配列］が1行しかない場合には、この引数を省略して、「INDEX(配列,列番号)」のように指定することができます</t>
    <phoneticPr fontId="1"/>
  </si>
  <si>
    <t>列番号</t>
  </si>
  <si>
    <t>［配列］のなかで何列目に当たるかを指定します。先頭の列が1となります</t>
    <phoneticPr fontId="1"/>
  </si>
  <si>
    <t>［配列］が1列しかない場合には、この引数を省略して、「INDEX(配列,行番号)」のように指定することができます</t>
    <phoneticPr fontId="1"/>
  </si>
  <si>
    <t>COUNTA関数（指定した範囲内のデータから、指定した条件と一致するデータの個数を数える）</t>
    <phoneticPr fontId="1"/>
  </si>
  <si>
    <t>[=COUNTA（値1, 値2, ..., 値255）]</t>
    <phoneticPr fontId="1"/>
  </si>
  <si>
    <t>基本的には初級で紹介したCOUNT関数と似た使い方ですが、「空白セルだけをカウントしない」というのが特徴です</t>
    <rPh sb="0" eb="3">
      <t>キホンテキ</t>
    </rPh>
    <rPh sb="5" eb="7">
      <t>ショキュウ</t>
    </rPh>
    <rPh sb="8" eb="10">
      <t>ショウカイ</t>
    </rPh>
    <rPh sb="17" eb="19">
      <t>カンスウ</t>
    </rPh>
    <rPh sb="20" eb="21">
      <t>ニ</t>
    </rPh>
    <rPh sb="22" eb="23">
      <t>ツカ</t>
    </rPh>
    <rPh sb="24" eb="25">
      <t>カタ</t>
    </rPh>
    <rPh sb="30" eb="32">
      <t>クウハク</t>
    </rPh>
    <rPh sb="50" eb="52">
      <t>トクチョウ</t>
    </rPh>
    <phoneticPr fontId="1"/>
  </si>
  <si>
    <t>結果が「""」（空白の文字列）やエラー値であっても個数として数えられます</t>
  </si>
  <si>
    <t>＃VALUE</t>
    <phoneticPr fontId="1"/>
  </si>
  <si>
    <t>[=COUNTA(C208:C214)]</t>
    <phoneticPr fontId="1"/>
  </si>
  <si>
    <t>AND関数（すべての条件が一致するか調べる）</t>
    <phoneticPr fontId="1"/>
  </si>
  <si>
    <t>[=AND（論理式1, 論理式2, ..., 論理式255）]</t>
    <phoneticPr fontId="1"/>
  </si>
  <si>
    <t>空のセルや文字列の入力されたセルは無視されます</t>
  </si>
  <si>
    <t>OR関数（どれかの条件が合致するか調べる）</t>
    <phoneticPr fontId="1"/>
  </si>
  <si>
    <t>[=OR（論理式1, 論理式2, ..., 論理式255）]</t>
    <phoneticPr fontId="1"/>
  </si>
  <si>
    <t>引数に空白のセルや文字列の入力されたセルが含まれている場合、それらは無視されます</t>
  </si>
  <si>
    <t>10日目　ショートカットキー①</t>
    <rPh sb="2" eb="3">
      <t>ニチ</t>
    </rPh>
    <rPh sb="3" eb="4">
      <t>メ</t>
    </rPh>
    <phoneticPr fontId="1"/>
  </si>
  <si>
    <t>ショートカットキーが使えるようになると、圧倒的な時短になります</t>
    <rPh sb="10" eb="11">
      <t>ツカ</t>
    </rPh>
    <rPh sb="20" eb="23">
      <t>アットウテキ</t>
    </rPh>
    <rPh sb="24" eb="26">
      <t>ジタン</t>
    </rPh>
    <phoneticPr fontId="1"/>
  </si>
  <si>
    <t>エクセルに存在する機能のほとんどに対応したショートカットキーが割り当てられていますので、総数で言うと膨大な数量になります</t>
    <rPh sb="5" eb="7">
      <t>ソンザイ</t>
    </rPh>
    <rPh sb="9" eb="11">
      <t>キノウ</t>
    </rPh>
    <rPh sb="17" eb="19">
      <t>タイオウ</t>
    </rPh>
    <rPh sb="31" eb="32">
      <t>ワ</t>
    </rPh>
    <rPh sb="33" eb="34">
      <t>ア</t>
    </rPh>
    <rPh sb="44" eb="46">
      <t>ソウスウ</t>
    </rPh>
    <rPh sb="47" eb="48">
      <t>イ</t>
    </rPh>
    <rPh sb="50" eb="52">
      <t>ボウダイ</t>
    </rPh>
    <rPh sb="53" eb="55">
      <t>スウリョウ</t>
    </rPh>
    <phoneticPr fontId="1"/>
  </si>
  <si>
    <t>種類が多くて覚えるのが大変かもしれませんが、普段の業務ですごく役立つものを厳選して紹介していきますので、ぜひ覚えましょう！！</t>
    <rPh sb="0" eb="2">
      <t>シュルイ</t>
    </rPh>
    <rPh sb="3" eb="4">
      <t>オオ</t>
    </rPh>
    <rPh sb="6" eb="7">
      <t>オボ</t>
    </rPh>
    <rPh sb="11" eb="13">
      <t>タイヘン</t>
    </rPh>
    <rPh sb="22" eb="24">
      <t>フダン</t>
    </rPh>
    <rPh sb="25" eb="27">
      <t>ギョウム</t>
    </rPh>
    <rPh sb="31" eb="33">
      <t>ヤクダ</t>
    </rPh>
    <rPh sb="37" eb="39">
      <t>ゲンセン</t>
    </rPh>
    <rPh sb="41" eb="43">
      <t>ショウカイ</t>
    </rPh>
    <rPh sb="54" eb="55">
      <t>オボ</t>
    </rPh>
    <phoneticPr fontId="1"/>
  </si>
  <si>
    <t>基本操作系　6種</t>
    <rPh sb="0" eb="2">
      <t>キホン</t>
    </rPh>
    <rPh sb="2" eb="4">
      <t>ソウサ</t>
    </rPh>
    <rPh sb="4" eb="5">
      <t>ケイ</t>
    </rPh>
    <rPh sb="7" eb="8">
      <t>シュ</t>
    </rPh>
    <phoneticPr fontId="1"/>
  </si>
  <si>
    <t>すべてのセルを選択する、表を選択する</t>
  </si>
  <si>
    <t>Ctrl+A</t>
  </si>
  <si>
    <t>覚え方⇒ALLのA</t>
    <rPh sb="0" eb="1">
      <t>オボ</t>
    </rPh>
    <rPh sb="2" eb="3">
      <t>カタ</t>
    </rPh>
    <phoneticPr fontId="1"/>
  </si>
  <si>
    <t>←この中にカーソルをあわせてから実際に試してください</t>
    <rPh sb="3" eb="4">
      <t>ナカ</t>
    </rPh>
    <rPh sb="16" eb="18">
      <t>ジッサイ</t>
    </rPh>
    <rPh sb="19" eb="20">
      <t>タメ</t>
    </rPh>
    <phoneticPr fontId="1"/>
  </si>
  <si>
    <t>※連続した範囲を全部選択するものです</t>
    <rPh sb="1" eb="3">
      <t>レンゾク</t>
    </rPh>
    <rPh sb="5" eb="7">
      <t>ハンイ</t>
    </rPh>
    <rPh sb="8" eb="10">
      <t>ゼンブ</t>
    </rPh>
    <rPh sb="10" eb="12">
      <t>センタク</t>
    </rPh>
    <phoneticPr fontId="1"/>
  </si>
  <si>
    <t>作業中のファイルを上書き保存する</t>
  </si>
  <si>
    <t>Ctrl+S</t>
    <phoneticPr fontId="1"/>
  </si>
  <si>
    <t>覚え方⇒SAVEのS</t>
    <rPh sb="0" eb="1">
      <t>オボ</t>
    </rPh>
    <rPh sb="2" eb="3">
      <t>カタ</t>
    </rPh>
    <phoneticPr fontId="1"/>
  </si>
  <si>
    <t>せっかく作ったデータが何かの拍子に消えてしまうと、すっごく時間のムダになります（経験あり）</t>
    <rPh sb="4" eb="5">
      <t>ツク</t>
    </rPh>
    <rPh sb="11" eb="12">
      <t>ナニ</t>
    </rPh>
    <rPh sb="14" eb="16">
      <t>ヒョウシ</t>
    </rPh>
    <rPh sb="17" eb="18">
      <t>キ</t>
    </rPh>
    <rPh sb="29" eb="31">
      <t>ジカン</t>
    </rPh>
    <rPh sb="40" eb="42">
      <t>ケイケン</t>
    </rPh>
    <phoneticPr fontId="1"/>
  </si>
  <si>
    <t>使用回数としてはコレが一番多いと思います</t>
    <rPh sb="0" eb="2">
      <t>シヨウ</t>
    </rPh>
    <rPh sb="2" eb="4">
      <t>カイスウ</t>
    </rPh>
    <rPh sb="11" eb="13">
      <t>イチバン</t>
    </rPh>
    <rPh sb="13" eb="14">
      <t>オオ</t>
    </rPh>
    <rPh sb="16" eb="17">
      <t>オモ</t>
    </rPh>
    <phoneticPr fontId="1"/>
  </si>
  <si>
    <t>直前の操作を元に戻す</t>
  </si>
  <si>
    <t>Ctrl+Z</t>
    <phoneticPr fontId="1"/>
  </si>
  <si>
    <t>覚え方⇒最後のアルファベットZで最後の操作に戻る</t>
    <rPh sb="0" eb="1">
      <t>オボ</t>
    </rPh>
    <rPh sb="2" eb="3">
      <t>カタ</t>
    </rPh>
    <rPh sb="4" eb="6">
      <t>サイゴ</t>
    </rPh>
    <rPh sb="16" eb="18">
      <t>サイゴ</t>
    </rPh>
    <rPh sb="19" eb="21">
      <t>ソウサ</t>
    </rPh>
    <rPh sb="22" eb="23">
      <t>モド</t>
    </rPh>
    <phoneticPr fontId="1"/>
  </si>
  <si>
    <t>画面上部にある、コレと同じ機能</t>
    <rPh sb="0" eb="2">
      <t>ガメン</t>
    </rPh>
    <rPh sb="2" eb="4">
      <t>ジョウブ</t>
    </rPh>
    <rPh sb="11" eb="12">
      <t>オナ</t>
    </rPh>
    <rPh sb="13" eb="15">
      <t>キノウ</t>
    </rPh>
    <phoneticPr fontId="1"/>
  </si>
  <si>
    <t>操作を間違えた時にめっちゃ重宝します！</t>
    <rPh sb="0" eb="2">
      <t>ソウサ</t>
    </rPh>
    <rPh sb="3" eb="5">
      <t>マチガ</t>
    </rPh>
    <rPh sb="7" eb="8">
      <t>トキ</t>
    </rPh>
    <rPh sb="13" eb="15">
      <t>チョウホウ</t>
    </rPh>
    <phoneticPr fontId="1"/>
  </si>
  <si>
    <t>Ctrl+Zの操作を取り消す</t>
  </si>
  <si>
    <t>Ctrl+Y</t>
    <phoneticPr fontId="1"/>
  </si>
  <si>
    <t>覚え方⇒最後のアルファベットZの前がYだから、Zの操作を元に戻す</t>
    <rPh sb="0" eb="1">
      <t>オボ</t>
    </rPh>
    <rPh sb="2" eb="3">
      <t>カタ</t>
    </rPh>
    <rPh sb="4" eb="6">
      <t>サイゴ</t>
    </rPh>
    <rPh sb="16" eb="17">
      <t>マエ</t>
    </rPh>
    <rPh sb="25" eb="27">
      <t>ソウサ</t>
    </rPh>
    <rPh sb="28" eb="29">
      <t>モト</t>
    </rPh>
    <rPh sb="30" eb="31">
      <t>モド</t>
    </rPh>
    <phoneticPr fontId="1"/>
  </si>
  <si>
    <t>確認用に戻したデータを進める時に使います</t>
    <rPh sb="0" eb="2">
      <t>カクニン</t>
    </rPh>
    <rPh sb="2" eb="3">
      <t>ヨウ</t>
    </rPh>
    <rPh sb="4" eb="5">
      <t>モド</t>
    </rPh>
    <rPh sb="11" eb="12">
      <t>スス</t>
    </rPh>
    <rPh sb="14" eb="15">
      <t>トキ</t>
    </rPh>
    <rPh sb="16" eb="17">
      <t>ツカ</t>
    </rPh>
    <phoneticPr fontId="1"/>
  </si>
  <si>
    <t>直前の操作をなかったことにする</t>
  </si>
  <si>
    <t>Esc</t>
    <phoneticPr fontId="1"/>
  </si>
  <si>
    <t>覚え方⇒緊急避難のESCAPEのE</t>
    <rPh sb="0" eb="1">
      <t>オボ</t>
    </rPh>
    <rPh sb="2" eb="3">
      <t>カタ</t>
    </rPh>
    <rPh sb="4" eb="6">
      <t>キンキュウ</t>
    </rPh>
    <rPh sb="6" eb="8">
      <t>ヒナン</t>
    </rPh>
    <phoneticPr fontId="1"/>
  </si>
  <si>
    <t>間違えてダイアログを開いた時などに、消すのに重宝します</t>
    <rPh sb="0" eb="2">
      <t>マチガ</t>
    </rPh>
    <rPh sb="10" eb="11">
      <t>ヒラ</t>
    </rPh>
    <rPh sb="13" eb="14">
      <t>トキ</t>
    </rPh>
    <rPh sb="18" eb="19">
      <t>ケ</t>
    </rPh>
    <rPh sb="22" eb="24">
      <t>チョウホウ</t>
    </rPh>
    <phoneticPr fontId="1"/>
  </si>
  <si>
    <t>元に戻すとは違い、操作を巻き戻すものではなく、あくまでも「直前の操作の打ち消し」なので注意！</t>
    <rPh sb="0" eb="1">
      <t>モト</t>
    </rPh>
    <rPh sb="2" eb="3">
      <t>モド</t>
    </rPh>
    <rPh sb="6" eb="7">
      <t>チガ</t>
    </rPh>
    <rPh sb="9" eb="11">
      <t>ソウサ</t>
    </rPh>
    <rPh sb="12" eb="13">
      <t>マ</t>
    </rPh>
    <rPh sb="14" eb="15">
      <t>モド</t>
    </rPh>
    <rPh sb="29" eb="31">
      <t>チョクゼン</t>
    </rPh>
    <rPh sb="32" eb="34">
      <t>ソウサ</t>
    </rPh>
    <rPh sb="35" eb="36">
      <t>ウ</t>
    </rPh>
    <rPh sb="37" eb="38">
      <t>ケ</t>
    </rPh>
    <rPh sb="43" eb="45">
      <t>チュウイ</t>
    </rPh>
    <phoneticPr fontId="1"/>
  </si>
  <si>
    <t>Excelを終了する</t>
  </si>
  <si>
    <t>Alt ＋ F4</t>
    <phoneticPr fontId="1"/>
  </si>
  <si>
    <t>覚え方⇒頑張る！</t>
    <rPh sb="0" eb="1">
      <t>オボ</t>
    </rPh>
    <rPh sb="2" eb="3">
      <t>カタ</t>
    </rPh>
    <rPh sb="4" eb="6">
      <t>ガンバ</t>
    </rPh>
    <phoneticPr fontId="1"/>
  </si>
  <si>
    <t>画面右上にある、×ボタンと同じ機能</t>
    <rPh sb="0" eb="2">
      <t>ガメン</t>
    </rPh>
    <rPh sb="2" eb="4">
      <t>ミギウエ</t>
    </rPh>
    <rPh sb="13" eb="14">
      <t>オナ</t>
    </rPh>
    <rPh sb="15" eb="17">
      <t>キノウ</t>
    </rPh>
    <phoneticPr fontId="1"/>
  </si>
  <si>
    <t>※ちなみに、エクセルを閉じたあとに再度これを押すとシャットダウンできます！</t>
    <rPh sb="11" eb="12">
      <t>ト</t>
    </rPh>
    <rPh sb="17" eb="19">
      <t>サイド</t>
    </rPh>
    <rPh sb="22" eb="23">
      <t>オ</t>
    </rPh>
    <phoneticPr fontId="1"/>
  </si>
  <si>
    <t>移動系　6種</t>
    <rPh sb="0" eb="2">
      <t>イドウ</t>
    </rPh>
    <rPh sb="2" eb="3">
      <t>ケイ</t>
    </rPh>
    <rPh sb="5" eb="6">
      <t>シュ</t>
    </rPh>
    <phoneticPr fontId="1"/>
  </si>
  <si>
    <t>データの先頭に移動</t>
    <rPh sb="4" eb="6">
      <t>セントウ</t>
    </rPh>
    <rPh sb="7" eb="9">
      <t>イドウ</t>
    </rPh>
    <phoneticPr fontId="1"/>
  </si>
  <si>
    <t>Ctrl+Home</t>
    <phoneticPr fontId="1"/>
  </si>
  <si>
    <t>覚え方⇒家（先頭）に帰る</t>
    <rPh sb="0" eb="1">
      <t>オボ</t>
    </rPh>
    <rPh sb="2" eb="3">
      <t>カタ</t>
    </rPh>
    <rPh sb="4" eb="5">
      <t>イエ</t>
    </rPh>
    <rPh sb="6" eb="8">
      <t>セントウ</t>
    </rPh>
    <rPh sb="10" eb="11">
      <t>カエ</t>
    </rPh>
    <phoneticPr fontId="1"/>
  </si>
  <si>
    <t>データが入力されている全体の先頭に移動します</t>
    <rPh sb="4" eb="6">
      <t>ニュウリョク</t>
    </rPh>
    <rPh sb="11" eb="13">
      <t>ゼンタイ</t>
    </rPh>
    <rPh sb="14" eb="16">
      <t>セントウ</t>
    </rPh>
    <rPh sb="17" eb="19">
      <t>イドウ</t>
    </rPh>
    <phoneticPr fontId="1"/>
  </si>
  <si>
    <t>データの終端セルに移動</t>
    <rPh sb="4" eb="6">
      <t>シュウタン</t>
    </rPh>
    <rPh sb="9" eb="11">
      <t>イドウ</t>
    </rPh>
    <phoneticPr fontId="1"/>
  </si>
  <si>
    <t>Ctrl+End</t>
    <phoneticPr fontId="1"/>
  </si>
  <si>
    <t>覚え方⇒最後まで行く</t>
    <rPh sb="0" eb="1">
      <t>オボ</t>
    </rPh>
    <rPh sb="2" eb="3">
      <t>カタ</t>
    </rPh>
    <rPh sb="4" eb="6">
      <t>サイゴ</t>
    </rPh>
    <rPh sb="8" eb="9">
      <t>イ</t>
    </rPh>
    <phoneticPr fontId="1"/>
  </si>
  <si>
    <t>データが入力されている全体の終端に移動します</t>
    <rPh sb="4" eb="6">
      <t>ニュウリョク</t>
    </rPh>
    <rPh sb="11" eb="13">
      <t>ゼンタイ</t>
    </rPh>
    <rPh sb="14" eb="16">
      <t>シュウタン</t>
    </rPh>
    <rPh sb="17" eb="19">
      <t>イドウ</t>
    </rPh>
    <phoneticPr fontId="1"/>
  </si>
  <si>
    <t>入力されていないと反応しません。というか、データが入力されてない場合はA1セルを終端として認識します</t>
    <rPh sb="0" eb="2">
      <t>ニュウリョク</t>
    </rPh>
    <rPh sb="9" eb="11">
      <t>ハンノウ</t>
    </rPh>
    <rPh sb="25" eb="27">
      <t>ニュウリョク</t>
    </rPh>
    <rPh sb="32" eb="34">
      <t>バアイ</t>
    </rPh>
    <rPh sb="40" eb="42">
      <t>シュウタン</t>
    </rPh>
    <rPh sb="45" eb="47">
      <t>ニンシキ</t>
    </rPh>
    <phoneticPr fontId="1"/>
  </si>
  <si>
    <t>新規シートを作成し、何も入力しない状態でA1セル以外の場所でコレを使ってみるとわかります</t>
    <rPh sb="0" eb="2">
      <t>シンキ</t>
    </rPh>
    <rPh sb="6" eb="8">
      <t>サクセイ</t>
    </rPh>
    <rPh sb="10" eb="11">
      <t>ナニ</t>
    </rPh>
    <rPh sb="12" eb="14">
      <t>ニュウリョク</t>
    </rPh>
    <rPh sb="17" eb="19">
      <t>ジョウタイ</t>
    </rPh>
    <rPh sb="24" eb="26">
      <t>イガイ</t>
    </rPh>
    <rPh sb="27" eb="29">
      <t>バショ</t>
    </rPh>
    <rPh sb="33" eb="34">
      <t>ツカ</t>
    </rPh>
    <phoneticPr fontId="1"/>
  </si>
  <si>
    <t>データの終点まで一気に移動する</t>
  </si>
  <si>
    <t>Ctrl+矢印</t>
    <phoneticPr fontId="1"/>
  </si>
  <si>
    <t>覚え方⇒方向をコントロールする</t>
    <rPh sb="0" eb="1">
      <t>オボ</t>
    </rPh>
    <rPh sb="2" eb="3">
      <t>カタ</t>
    </rPh>
    <rPh sb="4" eb="6">
      <t>ホウコウ</t>
    </rPh>
    <phoneticPr fontId="1"/>
  </si>
  <si>
    <t>仕事が速い人の特徴は、マウスを使わないこと</t>
    <rPh sb="0" eb="2">
      <t>シゴト</t>
    </rPh>
    <rPh sb="3" eb="4">
      <t>ハヤ</t>
    </rPh>
    <rPh sb="5" eb="6">
      <t>ヒト</t>
    </rPh>
    <rPh sb="7" eb="9">
      <t>トクチョウ</t>
    </rPh>
    <rPh sb="15" eb="16">
      <t>ツカ</t>
    </rPh>
    <phoneticPr fontId="1"/>
  </si>
  <si>
    <t>エクセルでの仕事は移動が70％以上を占めるため、移動をショートカットキーで運用できたら爆速です</t>
    <rPh sb="6" eb="8">
      <t>シゴト</t>
    </rPh>
    <rPh sb="9" eb="11">
      <t>イドウ</t>
    </rPh>
    <rPh sb="15" eb="17">
      <t>イジョウ</t>
    </rPh>
    <rPh sb="18" eb="19">
      <t>シ</t>
    </rPh>
    <rPh sb="24" eb="26">
      <t>イドウ</t>
    </rPh>
    <rPh sb="37" eb="39">
      <t>ウンヨウ</t>
    </rPh>
    <rPh sb="43" eb="45">
      <t>バクソク</t>
    </rPh>
    <phoneticPr fontId="1"/>
  </si>
  <si>
    <t>いわゆるワープ移動なので覚えてください！</t>
    <rPh sb="7" eb="9">
      <t>イドウ</t>
    </rPh>
    <rPh sb="12" eb="13">
      <t>オボ</t>
    </rPh>
    <phoneticPr fontId="1"/>
  </si>
  <si>
    <t>※表の中であれば、終点まで一気に移動します</t>
    <rPh sb="1" eb="2">
      <t>ヒョウ</t>
    </rPh>
    <rPh sb="3" eb="4">
      <t>ナカ</t>
    </rPh>
    <rPh sb="9" eb="11">
      <t>シュウテン</t>
    </rPh>
    <rPh sb="13" eb="15">
      <t>イッキ</t>
    </rPh>
    <rPh sb="16" eb="18">
      <t>イドウ</t>
    </rPh>
    <phoneticPr fontId="1"/>
  </si>
  <si>
    <t>表の外ならシートの終点まで移動します</t>
    <rPh sb="0" eb="1">
      <t>ヒョウ</t>
    </rPh>
    <rPh sb="2" eb="3">
      <t>ソト</t>
    </rPh>
    <rPh sb="9" eb="11">
      <t>シュウテン</t>
    </rPh>
    <rPh sb="13" eb="15">
      <t>イドウ</t>
    </rPh>
    <phoneticPr fontId="1"/>
  </si>
  <si>
    <t>←この表を使って試してみましょう！</t>
    <rPh sb="3" eb="4">
      <t>ヒョウ</t>
    </rPh>
    <rPh sb="5" eb="6">
      <t>ツカ</t>
    </rPh>
    <rPh sb="8" eb="9">
      <t>タメ</t>
    </rPh>
    <phoneticPr fontId="1"/>
  </si>
  <si>
    <t>データの終点まで一気に選択する</t>
  </si>
  <si>
    <t>Ctrl+Shift+矢印</t>
    <phoneticPr fontId="1"/>
  </si>
  <si>
    <t>覚え方⇒方向をコントロールしながら選択範囲をシフトする</t>
    <rPh sb="0" eb="1">
      <t>オボ</t>
    </rPh>
    <rPh sb="2" eb="3">
      <t>カタ</t>
    </rPh>
    <rPh sb="4" eb="6">
      <t>ホウコウ</t>
    </rPh>
    <rPh sb="17" eb="19">
      <t>センタク</t>
    </rPh>
    <rPh sb="19" eb="21">
      <t>ハンイ</t>
    </rPh>
    <phoneticPr fontId="1"/>
  </si>
  <si>
    <t>上で紹介したワープ移動をしつつ「選択」も同時に行うものです</t>
    <rPh sb="0" eb="1">
      <t>ウエ</t>
    </rPh>
    <rPh sb="2" eb="4">
      <t>ショウカイ</t>
    </rPh>
    <rPh sb="9" eb="11">
      <t>イドウ</t>
    </rPh>
    <rPh sb="16" eb="18">
      <t>センタク</t>
    </rPh>
    <rPh sb="20" eb="22">
      <t>ドウジ</t>
    </rPh>
    <rPh sb="23" eb="24">
      <t>オコナ</t>
    </rPh>
    <phoneticPr fontId="1"/>
  </si>
  <si>
    <t>使用頻度はかなり高いので、これもしっかり覚えましょう！</t>
    <rPh sb="0" eb="2">
      <t>シヨウ</t>
    </rPh>
    <rPh sb="2" eb="4">
      <t>ヒンド</t>
    </rPh>
    <rPh sb="8" eb="9">
      <t>タカ</t>
    </rPh>
    <rPh sb="20" eb="21">
      <t>オボ</t>
    </rPh>
    <phoneticPr fontId="1"/>
  </si>
  <si>
    <t>←コレで試してみてください</t>
    <rPh sb="4" eb="5">
      <t>タメ</t>
    </rPh>
    <phoneticPr fontId="1"/>
  </si>
  <si>
    <t>矢印方向にセルを選択する</t>
  </si>
  <si>
    <t>Shift+矢印</t>
    <phoneticPr fontId="1"/>
  </si>
  <si>
    <t>覚え方⇒選択範囲をシフトする</t>
    <rPh sb="0" eb="1">
      <t>オボ</t>
    </rPh>
    <rPh sb="2" eb="3">
      <t>カタ</t>
    </rPh>
    <rPh sb="4" eb="6">
      <t>センタク</t>
    </rPh>
    <rPh sb="6" eb="8">
      <t>ハンイ</t>
    </rPh>
    <phoneticPr fontId="1"/>
  </si>
  <si>
    <t>これは1セルずつ選択範囲を追加していくものです</t>
    <rPh sb="8" eb="10">
      <t>センタク</t>
    </rPh>
    <rPh sb="10" eb="12">
      <t>ハンイ</t>
    </rPh>
    <rPh sb="13" eb="15">
      <t>ツイカ</t>
    </rPh>
    <phoneticPr fontId="1"/>
  </si>
  <si>
    <t>ワープ選択した範囲を微調整したい時にかなり便利</t>
    <rPh sb="3" eb="5">
      <t>センタク</t>
    </rPh>
    <rPh sb="7" eb="9">
      <t>ハンイ</t>
    </rPh>
    <rPh sb="10" eb="13">
      <t>ビチョウセイ</t>
    </rPh>
    <rPh sb="16" eb="17">
      <t>トキ</t>
    </rPh>
    <rPh sb="21" eb="23">
      <t>ベンリ</t>
    </rPh>
    <phoneticPr fontId="1"/>
  </si>
  <si>
    <t>シートを移動する</t>
  </si>
  <si>
    <t>Ctrl+PageUp/PageDown</t>
    <phoneticPr fontId="1"/>
  </si>
  <si>
    <t>覚え方⇒ページをコントロールする</t>
    <rPh sb="0" eb="1">
      <t>オボ</t>
    </rPh>
    <rPh sb="2" eb="3">
      <t>カタ</t>
    </rPh>
    <phoneticPr fontId="1"/>
  </si>
  <si>
    <t>シートタブの移動をするためにマウスカーソルを移動するのって距離が長いので時間がかかります</t>
    <rPh sb="6" eb="8">
      <t>イドウ</t>
    </rPh>
    <rPh sb="22" eb="24">
      <t>イドウ</t>
    </rPh>
    <rPh sb="29" eb="31">
      <t>キョリ</t>
    </rPh>
    <rPh sb="32" eb="33">
      <t>ナガ</t>
    </rPh>
    <rPh sb="36" eb="38">
      <t>ジカン</t>
    </rPh>
    <phoneticPr fontId="1"/>
  </si>
  <si>
    <t>すっごく便利なので、いますぐ試してみてください！</t>
    <rPh sb="4" eb="6">
      <t>ベンリ</t>
    </rPh>
    <rPh sb="14" eb="15">
      <t>タメ</t>
    </rPh>
    <phoneticPr fontId="1"/>
  </si>
  <si>
    <t>入力系　6種</t>
    <rPh sb="0" eb="2">
      <t>ニュウリョク</t>
    </rPh>
    <rPh sb="2" eb="3">
      <t>ケイ</t>
    </rPh>
    <rPh sb="5" eb="6">
      <t>シュ</t>
    </rPh>
    <phoneticPr fontId="1"/>
  </si>
  <si>
    <t>セルを編集状態にする</t>
  </si>
  <si>
    <t>F2</t>
    <phoneticPr fontId="1"/>
  </si>
  <si>
    <t>セルを編集しようとするときにマウスでダブルクリックしていませんか？</t>
    <rPh sb="3" eb="5">
      <t>ヘンシュウ</t>
    </rPh>
    <phoneticPr fontId="1"/>
  </si>
  <si>
    <t>ダブルクリックは疲れるし時間もかかるので、今後はF2を使いましょう！</t>
    <rPh sb="8" eb="9">
      <t>ツカ</t>
    </rPh>
    <rPh sb="12" eb="14">
      <t>ジカン</t>
    </rPh>
    <rPh sb="21" eb="23">
      <t>コンゴ</t>
    </rPh>
    <rPh sb="27" eb="28">
      <t>ツカ</t>
    </rPh>
    <phoneticPr fontId="1"/>
  </si>
  <si>
    <t>あいう</t>
    <phoneticPr fontId="1"/>
  </si>
  <si>
    <t>←このセルにカーソルをあわせて、F2キーを押してみましょう</t>
    <rPh sb="21" eb="22">
      <t>オ</t>
    </rPh>
    <phoneticPr fontId="1"/>
  </si>
  <si>
    <t>同じデータを範囲選択したセルに入力する</t>
  </si>
  <si>
    <t>Ctrl ＋ Enter</t>
    <phoneticPr fontId="1"/>
  </si>
  <si>
    <t>覚え方⇒入力をまとめてコントロールする</t>
    <rPh sb="0" eb="1">
      <t>オボ</t>
    </rPh>
    <rPh sb="2" eb="3">
      <t>カタ</t>
    </rPh>
    <rPh sb="4" eb="6">
      <t>ニュウリョク</t>
    </rPh>
    <phoneticPr fontId="1"/>
  </si>
  <si>
    <t>←この範囲全体に同じ文字を入力したい時にコピペしてたらめちゃ時間かかります</t>
    <rPh sb="3" eb="5">
      <t>ハンイ</t>
    </rPh>
    <rPh sb="5" eb="7">
      <t>ゼンタイ</t>
    </rPh>
    <rPh sb="8" eb="9">
      <t>オナ</t>
    </rPh>
    <rPh sb="10" eb="12">
      <t>モジ</t>
    </rPh>
    <rPh sb="13" eb="15">
      <t>ニュウリョク</t>
    </rPh>
    <rPh sb="18" eb="19">
      <t>トキ</t>
    </rPh>
    <rPh sb="30" eb="32">
      <t>ジカン</t>
    </rPh>
    <phoneticPr fontId="1"/>
  </si>
  <si>
    <t>以下の手順で実践してみましょう！</t>
    <rPh sb="0" eb="2">
      <t>イカ</t>
    </rPh>
    <rPh sb="3" eb="5">
      <t>テジュン</t>
    </rPh>
    <rPh sb="6" eb="8">
      <t>ジッセン</t>
    </rPh>
    <phoneticPr fontId="1"/>
  </si>
  <si>
    <t>①黄色セルにカーソルをあわせ、表全体を選択する</t>
    <rPh sb="1" eb="3">
      <t>キイロ</t>
    </rPh>
    <rPh sb="15" eb="16">
      <t>ヒョウ</t>
    </rPh>
    <rPh sb="16" eb="18">
      <t>ゼンタイ</t>
    </rPh>
    <rPh sb="19" eb="21">
      <t>センタク</t>
    </rPh>
    <phoneticPr fontId="1"/>
  </si>
  <si>
    <t>②そのままで「あ」と入力する</t>
    <rPh sb="10" eb="12">
      <t>ニュウリョク</t>
    </rPh>
    <phoneticPr fontId="1"/>
  </si>
  <si>
    <t>③Ctrl+Enterを押す</t>
    <rPh sb="12" eb="13">
      <t>オ</t>
    </rPh>
    <phoneticPr fontId="1"/>
  </si>
  <si>
    <t>セル内で改行する</t>
  </si>
  <si>
    <t>覚え方⇒おっと（Alt）改行で入力だ</t>
    <rPh sb="0" eb="1">
      <t>オボ</t>
    </rPh>
    <rPh sb="2" eb="3">
      <t>カタ</t>
    </rPh>
    <rPh sb="12" eb="14">
      <t>カイギョウ</t>
    </rPh>
    <rPh sb="15" eb="17">
      <t>ニュウリョク</t>
    </rPh>
    <phoneticPr fontId="1"/>
  </si>
  <si>
    <t>セル内で改行したい</t>
    <rPh sb="2" eb="3">
      <t>ナイ</t>
    </rPh>
    <rPh sb="4" eb="6">
      <t>カイギョウ</t>
    </rPh>
    <phoneticPr fontId="1"/>
  </si>
  <si>
    <t>セル内で
改行したい</t>
    <rPh sb="2" eb="3">
      <t>ナイ</t>
    </rPh>
    <rPh sb="5" eb="7">
      <t>カイギョウ</t>
    </rPh>
    <phoneticPr fontId="1"/>
  </si>
  <si>
    <t>↑こうしたい時に使いましょう！</t>
    <rPh sb="6" eb="7">
      <t>トキ</t>
    </rPh>
    <rPh sb="8" eb="9">
      <t>ツカ</t>
    </rPh>
    <phoneticPr fontId="1"/>
  </si>
  <si>
    <t>↑このセルで試してください</t>
    <rPh sb="6" eb="7">
      <t>タメ</t>
    </rPh>
    <phoneticPr fontId="1"/>
  </si>
  <si>
    <t>（セル選択時）絶対参照/相対参照の切替</t>
    <rPh sb="3" eb="5">
      <t>センタク</t>
    </rPh>
    <rPh sb="5" eb="6">
      <t>ドキ</t>
    </rPh>
    <rPh sb="7" eb="9">
      <t>ゼッタイ</t>
    </rPh>
    <rPh sb="9" eb="11">
      <t>サンショウ</t>
    </rPh>
    <rPh sb="12" eb="16">
      <t>ソウタイサンショウ</t>
    </rPh>
    <rPh sb="17" eb="19">
      <t>キリカエ</t>
    </rPh>
    <phoneticPr fontId="1"/>
  </si>
  <si>
    <t>F4</t>
    <phoneticPr fontId="1"/>
  </si>
  <si>
    <t>7日目【関数の使い方について】で紹介した相対参照と絶対参照を切り替えるためのショートカットキーです</t>
    <rPh sb="1" eb="2">
      <t>ニチ</t>
    </rPh>
    <rPh sb="2" eb="3">
      <t>メ</t>
    </rPh>
    <rPh sb="4" eb="6">
      <t>カンスウ</t>
    </rPh>
    <rPh sb="7" eb="8">
      <t>ツカ</t>
    </rPh>
    <rPh sb="9" eb="10">
      <t>カタ</t>
    </rPh>
    <rPh sb="16" eb="18">
      <t>ショウカイ</t>
    </rPh>
    <rPh sb="20" eb="22">
      <t>ソウタイ</t>
    </rPh>
    <rPh sb="22" eb="24">
      <t>サンショウ</t>
    </rPh>
    <rPh sb="25" eb="27">
      <t>ゼッタイ</t>
    </rPh>
    <rPh sb="27" eb="29">
      <t>サンショウ</t>
    </rPh>
    <rPh sb="30" eb="31">
      <t>キ</t>
    </rPh>
    <rPh sb="32" eb="33">
      <t>カ</t>
    </rPh>
    <phoneticPr fontId="1"/>
  </si>
  <si>
    <t>＄マークをひとつずつ入力してたら日が暮れるので、ぜひコレを使いましょう！</t>
    <rPh sb="10" eb="12">
      <t>ニュウリョク</t>
    </rPh>
    <rPh sb="16" eb="17">
      <t>ヒ</t>
    </rPh>
    <rPh sb="18" eb="19">
      <t>ク</t>
    </rPh>
    <rPh sb="29" eb="30">
      <t>ツカ</t>
    </rPh>
    <phoneticPr fontId="1"/>
  </si>
  <si>
    <t>あべし</t>
    <phoneticPr fontId="1"/>
  </si>
  <si>
    <t>←このセルに「＝B345」と入力したあと、何回かF4キーを押してみてください！</t>
    <rPh sb="14" eb="16">
      <t>ニュウリョク</t>
    </rPh>
    <rPh sb="21" eb="23">
      <t>ナンカイ</t>
    </rPh>
    <rPh sb="29" eb="30">
      <t>オ</t>
    </rPh>
    <phoneticPr fontId="1"/>
  </si>
  <si>
    <t>＆マークがついて、位置が変動するのがわかると思います</t>
    <rPh sb="9" eb="11">
      <t>イチ</t>
    </rPh>
    <rPh sb="12" eb="14">
      <t>ヘンドウ</t>
    </rPh>
    <rPh sb="22" eb="23">
      <t>オモ</t>
    </rPh>
    <phoneticPr fontId="1"/>
  </si>
  <si>
    <t>SUM関数を入力する</t>
  </si>
  <si>
    <t>Shift ＋ Alt ＋ =</t>
    <phoneticPr fontId="1"/>
  </si>
  <si>
    <t>8日目【初級関数】で紹介しましたが、合計値を出すSUM関数を最も楽に入力する方法です</t>
    <rPh sb="1" eb="2">
      <t>ニチ</t>
    </rPh>
    <rPh sb="2" eb="3">
      <t>メ</t>
    </rPh>
    <rPh sb="10" eb="12">
      <t>ショウカイ</t>
    </rPh>
    <rPh sb="18" eb="21">
      <t>ゴウケイチ</t>
    </rPh>
    <rPh sb="22" eb="23">
      <t>ダ</t>
    </rPh>
    <rPh sb="27" eb="29">
      <t>カンスウ</t>
    </rPh>
    <rPh sb="30" eb="31">
      <t>モット</t>
    </rPh>
    <rPh sb="32" eb="33">
      <t>ラク</t>
    </rPh>
    <rPh sb="34" eb="36">
      <t>ニュウリョク</t>
    </rPh>
    <rPh sb="38" eb="40">
      <t>ホウホウ</t>
    </rPh>
    <phoneticPr fontId="1"/>
  </si>
  <si>
    <t>←この表を使って実際にやってみましょう！</t>
    <rPh sb="3" eb="4">
      <t>ヒョウ</t>
    </rPh>
    <rPh sb="5" eb="6">
      <t>ツカ</t>
    </rPh>
    <rPh sb="8" eb="10">
      <t>ジッサイ</t>
    </rPh>
    <phoneticPr fontId="1"/>
  </si>
  <si>
    <t>手順は以下に↓</t>
    <rPh sb="0" eb="2">
      <t>テジュン</t>
    </rPh>
    <rPh sb="3" eb="5">
      <t>イカ</t>
    </rPh>
    <phoneticPr fontId="1"/>
  </si>
  <si>
    <t>11日目　ショートカットキー②</t>
    <rPh sb="2" eb="3">
      <t>ニチ</t>
    </rPh>
    <rPh sb="3" eb="4">
      <t>メ</t>
    </rPh>
    <phoneticPr fontId="1"/>
  </si>
  <si>
    <t>コピペ系　7種</t>
    <rPh sb="3" eb="4">
      <t>ケイ</t>
    </rPh>
    <rPh sb="6" eb="7">
      <t>シュ</t>
    </rPh>
    <phoneticPr fontId="1"/>
  </si>
  <si>
    <t>選択されたセルのデータをコピーする</t>
  </si>
  <si>
    <t>Ctrl+C</t>
    <phoneticPr fontId="1"/>
  </si>
  <si>
    <t>覚え方⇒COPYのC</t>
    <rPh sb="0" eb="1">
      <t>オボ</t>
    </rPh>
    <rPh sb="2" eb="3">
      <t>カタ</t>
    </rPh>
    <phoneticPr fontId="1"/>
  </si>
  <si>
    <t>めちゃくちゃ使うショートカットキーの代表ともいえるのがコレ</t>
    <rPh sb="6" eb="7">
      <t>ツカ</t>
    </rPh>
    <rPh sb="18" eb="20">
      <t>ダイヒョウ</t>
    </rPh>
    <phoneticPr fontId="1"/>
  </si>
  <si>
    <t>コピーすると、こんな感じでカーソルが点線になります</t>
    <rPh sb="10" eb="11">
      <t>カン</t>
    </rPh>
    <rPh sb="18" eb="20">
      <t>テンセン</t>
    </rPh>
    <phoneticPr fontId="1"/>
  </si>
  <si>
    <t>選択されたセルのデータを切り取る</t>
    <phoneticPr fontId="1"/>
  </si>
  <si>
    <t>Ctrl+X</t>
    <phoneticPr fontId="1"/>
  </si>
  <si>
    <t>覚え方⇒なくすから×（バツ）のX</t>
    <rPh sb="0" eb="1">
      <t>オボ</t>
    </rPh>
    <rPh sb="2" eb="3">
      <t>カタ</t>
    </rPh>
    <phoneticPr fontId="1"/>
  </si>
  <si>
    <t>これはコピーと似ていますが、明確に違いがあります</t>
    <rPh sb="7" eb="8">
      <t>ニ</t>
    </rPh>
    <rPh sb="14" eb="16">
      <t>メイカク</t>
    </rPh>
    <rPh sb="17" eb="18">
      <t>チガ</t>
    </rPh>
    <phoneticPr fontId="1"/>
  </si>
  <si>
    <t>コピー　Ctrl+C　⇒元のデータを”残す”</t>
    <rPh sb="12" eb="13">
      <t>モト</t>
    </rPh>
    <rPh sb="19" eb="20">
      <t>ノコ</t>
    </rPh>
    <phoneticPr fontId="1"/>
  </si>
  <si>
    <t>切り取り　Ctrl+X　⇒元のデータを”残さない”</t>
    <rPh sb="0" eb="1">
      <t>キ</t>
    </rPh>
    <rPh sb="2" eb="3">
      <t>ト</t>
    </rPh>
    <rPh sb="13" eb="14">
      <t>モト</t>
    </rPh>
    <rPh sb="20" eb="21">
      <t>ノコ</t>
    </rPh>
    <phoneticPr fontId="1"/>
  </si>
  <si>
    <t>この違いを理解し、状況に応じて使い分けましょう！</t>
    <rPh sb="2" eb="3">
      <t>チガ</t>
    </rPh>
    <rPh sb="5" eb="7">
      <t>リカイ</t>
    </rPh>
    <rPh sb="9" eb="11">
      <t>ジョウキョウ</t>
    </rPh>
    <rPh sb="12" eb="13">
      <t>オウ</t>
    </rPh>
    <rPh sb="15" eb="16">
      <t>ツカ</t>
    </rPh>
    <rPh sb="17" eb="18">
      <t>ワ</t>
    </rPh>
    <phoneticPr fontId="1"/>
  </si>
  <si>
    <t>コピーまたは切り取ったデータを貼付ける</t>
    <phoneticPr fontId="1"/>
  </si>
  <si>
    <t>Ctrl+V</t>
    <phoneticPr fontId="1"/>
  </si>
  <si>
    <t>覚え方⇒形が矢印っぽいから貼り付け先を指定</t>
    <rPh sb="0" eb="1">
      <t>オボ</t>
    </rPh>
    <rPh sb="2" eb="3">
      <t>カタ</t>
    </rPh>
    <rPh sb="4" eb="5">
      <t>カタチ</t>
    </rPh>
    <rPh sb="6" eb="8">
      <t>ヤジルシ</t>
    </rPh>
    <rPh sb="13" eb="14">
      <t>ハ</t>
    </rPh>
    <rPh sb="15" eb="16">
      <t>ツ</t>
    </rPh>
    <rPh sb="17" eb="18">
      <t>サキ</t>
    </rPh>
    <rPh sb="19" eb="21">
      <t>シテイ</t>
    </rPh>
    <phoneticPr fontId="1"/>
  </si>
  <si>
    <t>コピーとセットで頻繁に使うものです</t>
    <rPh sb="8" eb="10">
      <t>ヒンパン</t>
    </rPh>
    <rPh sb="11" eb="12">
      <t>ツカ</t>
    </rPh>
    <phoneticPr fontId="1"/>
  </si>
  <si>
    <t>←このセルをCtrl+Cでコピーして、2つ下のセルにCtrl+Vで貼り付けてみましょう！</t>
    <rPh sb="21" eb="22">
      <t>シタ</t>
    </rPh>
    <rPh sb="33" eb="34">
      <t>ハ</t>
    </rPh>
    <rPh sb="35" eb="36">
      <t>ツ</t>
    </rPh>
    <phoneticPr fontId="1"/>
  </si>
  <si>
    <t>上のセルを下にコピーする</t>
    <phoneticPr fontId="1"/>
  </si>
  <si>
    <t>Ctrl+D</t>
    <phoneticPr fontId="1"/>
  </si>
  <si>
    <t>覚え方⇒DOWN（下方向）のD</t>
    <rPh sb="0" eb="1">
      <t>オボ</t>
    </rPh>
    <rPh sb="2" eb="3">
      <t>カタ</t>
    </rPh>
    <rPh sb="9" eb="12">
      <t>シタホウコウ</t>
    </rPh>
    <phoneticPr fontId="1"/>
  </si>
  <si>
    <t>コピペしたい先が対象セルと隣接しているなら、これが最速でコピペできる方法</t>
    <rPh sb="6" eb="7">
      <t>サキ</t>
    </rPh>
    <rPh sb="8" eb="10">
      <t>タイショウ</t>
    </rPh>
    <rPh sb="13" eb="15">
      <t>リンセツ</t>
    </rPh>
    <rPh sb="25" eb="27">
      <t>サイソク</t>
    </rPh>
    <rPh sb="34" eb="36">
      <t>ホウホウ</t>
    </rPh>
    <phoneticPr fontId="1"/>
  </si>
  <si>
    <t>←黄色セルにカーソルをあわせて実践してみましょう！</t>
    <rPh sb="1" eb="3">
      <t>キイロ</t>
    </rPh>
    <rPh sb="15" eb="17">
      <t>ジッセン</t>
    </rPh>
    <phoneticPr fontId="1"/>
  </si>
  <si>
    <t>←黄色全体を選択してからCtrl+Dを使ってみてください</t>
    <rPh sb="1" eb="3">
      <t>キイロ</t>
    </rPh>
    <rPh sb="3" eb="5">
      <t>ゼンタイ</t>
    </rPh>
    <rPh sb="6" eb="8">
      <t>センタク</t>
    </rPh>
    <rPh sb="19" eb="20">
      <t>ツカ</t>
    </rPh>
    <phoneticPr fontId="1"/>
  </si>
  <si>
    <t>元のデータを含めて選択してから使うとまとめてコピペできます</t>
    <rPh sb="0" eb="1">
      <t>モト</t>
    </rPh>
    <rPh sb="6" eb="7">
      <t>フク</t>
    </rPh>
    <rPh sb="9" eb="11">
      <t>センタク</t>
    </rPh>
    <rPh sb="15" eb="16">
      <t>ツカ</t>
    </rPh>
    <phoneticPr fontId="1"/>
  </si>
  <si>
    <t>左のセルを右にコピーする</t>
    <phoneticPr fontId="1"/>
  </si>
  <si>
    <t>Ctrl+R</t>
    <phoneticPr fontId="1"/>
  </si>
  <si>
    <t>覚え方⇒RIGHT（右方向）のR</t>
    <rPh sb="0" eb="1">
      <t>オボ</t>
    </rPh>
    <rPh sb="2" eb="3">
      <t>カタ</t>
    </rPh>
    <rPh sb="10" eb="11">
      <t>ミギ</t>
    </rPh>
    <rPh sb="11" eb="13">
      <t>ホウコウ</t>
    </rPh>
    <phoneticPr fontId="1"/>
  </si>
  <si>
    <t>↑黄色全体を選択してからCtrl+Rを使ってみてください</t>
    <rPh sb="1" eb="3">
      <t>キイロ</t>
    </rPh>
    <rPh sb="3" eb="5">
      <t>ゼンタイ</t>
    </rPh>
    <rPh sb="6" eb="8">
      <t>センタク</t>
    </rPh>
    <rPh sb="19" eb="20">
      <t>ツカ</t>
    </rPh>
    <phoneticPr fontId="1"/>
  </si>
  <si>
    <t>書式なし貼り付け</t>
    <rPh sb="0" eb="2">
      <t>ショシキ</t>
    </rPh>
    <rPh sb="4" eb="5">
      <t>ハ</t>
    </rPh>
    <rPh sb="6" eb="7">
      <t>ツ</t>
    </rPh>
    <phoneticPr fontId="1"/>
  </si>
  <si>
    <t>Ctrl+Shift+V</t>
    <phoneticPr fontId="1"/>
  </si>
  <si>
    <t>通常の貼り付けCtrl+Vだと書式とか全部をまとめて貼り付けることになります</t>
    <rPh sb="0" eb="2">
      <t>ツウジョウ</t>
    </rPh>
    <rPh sb="3" eb="4">
      <t>ハ</t>
    </rPh>
    <rPh sb="5" eb="6">
      <t>ツ</t>
    </rPh>
    <rPh sb="15" eb="17">
      <t>ショシキ</t>
    </rPh>
    <rPh sb="19" eb="21">
      <t>ゼンブ</t>
    </rPh>
    <rPh sb="26" eb="27">
      <t>ハ</t>
    </rPh>
    <rPh sb="28" eb="29">
      <t>ツ</t>
    </rPh>
    <phoneticPr fontId="1"/>
  </si>
  <si>
    <t>値だけコピペしたい場面がけっこう多いので、これはぜひ覚えましょう！</t>
    <rPh sb="0" eb="1">
      <t>アタイ</t>
    </rPh>
    <rPh sb="9" eb="11">
      <t>バメン</t>
    </rPh>
    <rPh sb="16" eb="17">
      <t>オオ</t>
    </rPh>
    <rPh sb="26" eb="27">
      <t>オボ</t>
    </rPh>
    <phoneticPr fontId="1"/>
  </si>
  <si>
    <t>←これをコピーして</t>
    <phoneticPr fontId="1"/>
  </si>
  <si>
    <t>←ここに貼り付けてみてください</t>
    <rPh sb="4" eb="5">
      <t>ハ</t>
    </rPh>
    <rPh sb="6" eb="7">
      <t>ツ</t>
    </rPh>
    <phoneticPr fontId="1"/>
  </si>
  <si>
    <t>←こうなれば成功です！</t>
    <rPh sb="6" eb="8">
      <t>セイコウ</t>
    </rPh>
    <phoneticPr fontId="1"/>
  </si>
  <si>
    <t>形式を選択して貼り付ける</t>
    <rPh sb="0" eb="2">
      <t>ケイシキ</t>
    </rPh>
    <rPh sb="3" eb="5">
      <t>センタク</t>
    </rPh>
    <rPh sb="7" eb="8">
      <t>ハ</t>
    </rPh>
    <rPh sb="9" eb="10">
      <t>ツ</t>
    </rPh>
    <phoneticPr fontId="1"/>
  </si>
  <si>
    <t>Ctrl+Alt+V</t>
    <phoneticPr fontId="1"/>
  </si>
  <si>
    <t>貼り付ける方法は何種類か存在します</t>
    <rPh sb="0" eb="1">
      <t>ハ</t>
    </rPh>
    <rPh sb="2" eb="3">
      <t>ツ</t>
    </rPh>
    <rPh sb="5" eb="7">
      <t>ホウホウ</t>
    </rPh>
    <rPh sb="8" eb="11">
      <t>ナンシュルイ</t>
    </rPh>
    <rPh sb="12" eb="14">
      <t>ソンザイ</t>
    </rPh>
    <phoneticPr fontId="1"/>
  </si>
  <si>
    <t>右クリックしたときに出てくる</t>
    <rPh sb="0" eb="1">
      <t>ミギ</t>
    </rPh>
    <rPh sb="10" eb="11">
      <t>デ</t>
    </rPh>
    <phoneticPr fontId="1"/>
  </si>
  <si>
    <t>これで選択することが可能ですが、そもそも右クリックが面倒です</t>
    <rPh sb="3" eb="5">
      <t>センタク</t>
    </rPh>
    <rPh sb="10" eb="12">
      <t>カノウ</t>
    </rPh>
    <rPh sb="20" eb="21">
      <t>ミギ</t>
    </rPh>
    <rPh sb="26" eb="28">
      <t>メンドウ</t>
    </rPh>
    <phoneticPr fontId="1"/>
  </si>
  <si>
    <t>なので、貼り付け方法を指定したい場合はコレを使いましょう！</t>
    <rPh sb="4" eb="5">
      <t>ハ</t>
    </rPh>
    <rPh sb="6" eb="7">
      <t>ツ</t>
    </rPh>
    <rPh sb="8" eb="10">
      <t>ホウホウ</t>
    </rPh>
    <rPh sb="11" eb="13">
      <t>シテイ</t>
    </rPh>
    <rPh sb="16" eb="18">
      <t>バアイ</t>
    </rPh>
    <rPh sb="22" eb="23">
      <t>ツカ</t>
    </rPh>
    <phoneticPr fontId="1"/>
  </si>
  <si>
    <t>実行すると、このダイアログが表示されます。選択してOKすれば完了</t>
    <rPh sb="0" eb="2">
      <t>ジッコウ</t>
    </rPh>
    <rPh sb="14" eb="16">
      <t>ヒョウジ</t>
    </rPh>
    <rPh sb="21" eb="23">
      <t>センタク</t>
    </rPh>
    <rPh sb="30" eb="32">
      <t>カンリョウ</t>
    </rPh>
    <phoneticPr fontId="1"/>
  </si>
  <si>
    <t>順番は、コピー⇒Ctrl+Alt+Vです</t>
    <rPh sb="0" eb="2">
      <t>ジュンバン</t>
    </rPh>
    <phoneticPr fontId="1"/>
  </si>
  <si>
    <t>好きな形式でOKです！</t>
    <rPh sb="0" eb="1">
      <t>ス</t>
    </rPh>
    <rPh sb="3" eb="5">
      <t>ケイシキ</t>
    </rPh>
    <phoneticPr fontId="1"/>
  </si>
  <si>
    <t>書式設定系　11種</t>
    <rPh sb="0" eb="2">
      <t>ショシキ</t>
    </rPh>
    <rPh sb="2" eb="4">
      <t>セッテイ</t>
    </rPh>
    <rPh sb="4" eb="5">
      <t>ケイ</t>
    </rPh>
    <rPh sb="8" eb="9">
      <t>シュ</t>
    </rPh>
    <phoneticPr fontId="1"/>
  </si>
  <si>
    <t>セルの書式設定ダイアログを開く</t>
    <rPh sb="3" eb="5">
      <t>ショシキ</t>
    </rPh>
    <rPh sb="5" eb="7">
      <t>セッテイ</t>
    </rPh>
    <rPh sb="13" eb="14">
      <t>ヒラ</t>
    </rPh>
    <phoneticPr fontId="1"/>
  </si>
  <si>
    <t>Ctrl+1</t>
    <phoneticPr fontId="1"/>
  </si>
  <si>
    <t>見やすい表を作るために書式設定は欠かせません</t>
    <rPh sb="0" eb="1">
      <t>ミ</t>
    </rPh>
    <rPh sb="4" eb="5">
      <t>ヒョウ</t>
    </rPh>
    <rPh sb="6" eb="7">
      <t>ツク</t>
    </rPh>
    <rPh sb="11" eb="13">
      <t>ショシキ</t>
    </rPh>
    <rPh sb="13" eb="15">
      <t>セッテイ</t>
    </rPh>
    <rPh sb="16" eb="17">
      <t>カ</t>
    </rPh>
    <phoneticPr fontId="1"/>
  </si>
  <si>
    <t>通常は右クリックから書式設定を選択して以下の「書式設定ダイアログ」を表示しますが、右クリックが面倒です</t>
    <rPh sb="0" eb="2">
      <t>ツウジョウ</t>
    </rPh>
    <rPh sb="3" eb="4">
      <t>ミギ</t>
    </rPh>
    <rPh sb="10" eb="12">
      <t>ショシキ</t>
    </rPh>
    <rPh sb="12" eb="14">
      <t>セッテイ</t>
    </rPh>
    <rPh sb="15" eb="17">
      <t>センタク</t>
    </rPh>
    <rPh sb="19" eb="21">
      <t>イカ</t>
    </rPh>
    <rPh sb="23" eb="25">
      <t>ショシキ</t>
    </rPh>
    <rPh sb="25" eb="27">
      <t>セッテイ</t>
    </rPh>
    <rPh sb="34" eb="36">
      <t>ヒョウジ</t>
    </rPh>
    <rPh sb="41" eb="42">
      <t>ミギ</t>
    </rPh>
    <rPh sb="47" eb="49">
      <t>メンドウ</t>
    </rPh>
    <phoneticPr fontId="1"/>
  </si>
  <si>
    <t>このショートカットキーを使えるようになりましょう！</t>
    <rPh sb="12" eb="13">
      <t>ツカ</t>
    </rPh>
    <phoneticPr fontId="1"/>
  </si>
  <si>
    <t>太字にする</t>
    <rPh sb="0" eb="2">
      <t>フトジ</t>
    </rPh>
    <phoneticPr fontId="1"/>
  </si>
  <si>
    <t>覚え方⇒BOLD（太字）のB</t>
    <rPh sb="0" eb="1">
      <t>オボ</t>
    </rPh>
    <rPh sb="2" eb="3">
      <t>カタ</t>
    </rPh>
    <rPh sb="9" eb="11">
      <t>フトジ</t>
    </rPh>
    <phoneticPr fontId="1"/>
  </si>
  <si>
    <t>見やすい表を作るために太字にするのはすごく有効な手段です</t>
    <rPh sb="0" eb="1">
      <t>ミ</t>
    </rPh>
    <rPh sb="4" eb="5">
      <t>ヒョウ</t>
    </rPh>
    <rPh sb="6" eb="7">
      <t>ツク</t>
    </rPh>
    <rPh sb="11" eb="13">
      <t>フトジ</t>
    </rPh>
    <rPh sb="21" eb="23">
      <t>ユウコウ</t>
    </rPh>
    <rPh sb="24" eb="26">
      <t>シュダン</t>
    </rPh>
    <phoneticPr fontId="1"/>
  </si>
  <si>
    <t>←このセルを選択して実践してみましょう！</t>
    <rPh sb="6" eb="8">
      <t>センタク</t>
    </rPh>
    <rPh sb="10" eb="12">
      <t>ジッセン</t>
    </rPh>
    <phoneticPr fontId="1"/>
  </si>
  <si>
    <t>戻したい時はCtrl+Zです</t>
    <rPh sb="0" eb="1">
      <t>モド</t>
    </rPh>
    <rPh sb="4" eb="5">
      <t>トキ</t>
    </rPh>
    <phoneticPr fontId="1"/>
  </si>
  <si>
    <t>セルや行列を挿入する</t>
    <rPh sb="3" eb="5">
      <t>ギョウレツ</t>
    </rPh>
    <rPh sb="6" eb="8">
      <t>ソウニュウ</t>
    </rPh>
    <phoneticPr fontId="1"/>
  </si>
  <si>
    <t>Ctrl+Shift+プラス</t>
    <phoneticPr fontId="1"/>
  </si>
  <si>
    <t>これも通常は右クリックで行うことが多いですが、右クリックがめんどくさい！</t>
    <rPh sb="3" eb="5">
      <t>ツウジョウ</t>
    </rPh>
    <rPh sb="6" eb="7">
      <t>ミギ</t>
    </rPh>
    <rPh sb="12" eb="13">
      <t>オコナ</t>
    </rPh>
    <rPh sb="17" eb="18">
      <t>オオ</t>
    </rPh>
    <rPh sb="23" eb="24">
      <t>ミギ</t>
    </rPh>
    <phoneticPr fontId="1"/>
  </si>
  <si>
    <t>セル単体を選択して実行した時は</t>
    <rPh sb="2" eb="4">
      <t>タンタイ</t>
    </rPh>
    <rPh sb="5" eb="7">
      <t>センタク</t>
    </rPh>
    <rPh sb="9" eb="11">
      <t>ジッコウ</t>
    </rPh>
    <rPh sb="13" eb="14">
      <t>トキ</t>
    </rPh>
    <phoneticPr fontId="1"/>
  </si>
  <si>
    <t>←コレが出て周囲のセルがどう移動するかを選択できます</t>
    <rPh sb="4" eb="5">
      <t>デ</t>
    </rPh>
    <rPh sb="6" eb="8">
      <t>シュウイ</t>
    </rPh>
    <rPh sb="14" eb="16">
      <t>イドウ</t>
    </rPh>
    <rPh sb="20" eb="22">
      <t>センタク</t>
    </rPh>
    <phoneticPr fontId="1"/>
  </si>
  <si>
    <t>行や列全体を選択した時はすぐに挿入されます</t>
    <rPh sb="0" eb="1">
      <t>ギョウ</t>
    </rPh>
    <rPh sb="2" eb="3">
      <t>レツ</t>
    </rPh>
    <rPh sb="3" eb="5">
      <t>ゼンタイ</t>
    </rPh>
    <rPh sb="6" eb="8">
      <t>センタク</t>
    </rPh>
    <rPh sb="10" eb="11">
      <t>トキ</t>
    </rPh>
    <rPh sb="15" eb="17">
      <t>ソウニュウ</t>
    </rPh>
    <phoneticPr fontId="1"/>
  </si>
  <si>
    <t>テストシートを使って試してみてください！</t>
    <rPh sb="7" eb="8">
      <t>ツカ</t>
    </rPh>
    <rPh sb="10" eb="11">
      <t>タメ</t>
    </rPh>
    <phoneticPr fontId="1"/>
  </si>
  <si>
    <t>セルや行列を削除する</t>
    <rPh sb="3" eb="5">
      <t>ギョウレツ</t>
    </rPh>
    <rPh sb="6" eb="8">
      <t>サクジョ</t>
    </rPh>
    <phoneticPr fontId="1"/>
  </si>
  <si>
    <t>Ctrl+マイナス</t>
    <phoneticPr fontId="1"/>
  </si>
  <si>
    <t>挿入が削除になったパターンです</t>
    <rPh sb="0" eb="2">
      <t>ソウニュウ</t>
    </rPh>
    <rPh sb="3" eb="5">
      <t>サクジョ</t>
    </rPh>
    <phoneticPr fontId="1"/>
  </si>
  <si>
    <t>選択範囲で変化するのも一緒なので覚えやすいかと</t>
    <rPh sb="0" eb="2">
      <t>センタク</t>
    </rPh>
    <rPh sb="2" eb="4">
      <t>ハンイ</t>
    </rPh>
    <rPh sb="5" eb="7">
      <t>ヘンカ</t>
    </rPh>
    <rPh sb="11" eb="13">
      <t>イッショ</t>
    </rPh>
    <rPh sb="16" eb="17">
      <t>オボ</t>
    </rPh>
    <phoneticPr fontId="1"/>
  </si>
  <si>
    <t>数値にカンマをつける</t>
    <rPh sb="0" eb="2">
      <t>スウチ</t>
    </rPh>
    <phoneticPr fontId="1"/>
  </si>
  <si>
    <t>Ctrl+Shift+１</t>
    <phoneticPr fontId="1"/>
  </si>
  <si>
    <t>←これが</t>
    <phoneticPr fontId="1"/>
  </si>
  <si>
    <t>←こうなれば成功です</t>
    <rPh sb="6" eb="8">
      <t>セイコウ</t>
    </rPh>
    <phoneticPr fontId="1"/>
  </si>
  <si>
    <t>←ここで実践してみましょう！</t>
    <rPh sb="4" eb="6">
      <t>ジッセン</t>
    </rPh>
    <phoneticPr fontId="1"/>
  </si>
  <si>
    <t>日付表示変更</t>
    <rPh sb="0" eb="2">
      <t>ヒヅケ</t>
    </rPh>
    <rPh sb="2" eb="4">
      <t>ヒョウジ</t>
    </rPh>
    <rPh sb="4" eb="6">
      <t>ヘンコウ</t>
    </rPh>
    <phoneticPr fontId="1"/>
  </si>
  <si>
    <t>Ctrl+Shift+3</t>
    <phoneticPr fontId="1"/>
  </si>
  <si>
    <t>←長い日付形式を</t>
    <rPh sb="1" eb="2">
      <t>ナガ</t>
    </rPh>
    <rPh sb="3" eb="5">
      <t>ヒヅケ</t>
    </rPh>
    <rPh sb="5" eb="7">
      <t>ケイシキ</t>
    </rPh>
    <phoneticPr fontId="1"/>
  </si>
  <si>
    <t>←短い日付形式にします</t>
    <rPh sb="1" eb="2">
      <t>ミジカ</t>
    </rPh>
    <rPh sb="3" eb="5">
      <t>ヒヅケ</t>
    </rPh>
    <rPh sb="5" eb="7">
      <t>ケイシキ</t>
    </rPh>
    <phoneticPr fontId="1"/>
  </si>
  <si>
    <t>※一度短い日付にしたら長い日付に戻りません</t>
    <rPh sb="1" eb="3">
      <t>イチド</t>
    </rPh>
    <rPh sb="3" eb="4">
      <t>ミジカ</t>
    </rPh>
    <rPh sb="5" eb="7">
      <t>ヒヅケ</t>
    </rPh>
    <rPh sb="11" eb="12">
      <t>ナガ</t>
    </rPh>
    <rPh sb="13" eb="15">
      <t>ヒヅケ</t>
    </rPh>
    <rPh sb="16" eb="17">
      <t>モド</t>
    </rPh>
    <phoneticPr fontId="1"/>
  </si>
  <si>
    <t>操作を戻したい時はCtrl+Zです</t>
    <rPh sb="0" eb="2">
      <t>ソウサ</t>
    </rPh>
    <rPh sb="3" eb="4">
      <t>モド</t>
    </rPh>
    <rPh sb="7" eb="8">
      <t>トキ</t>
    </rPh>
    <phoneticPr fontId="1"/>
  </si>
  <si>
    <t>￥表記にする</t>
    <rPh sb="1" eb="3">
      <t>ヒョウキ</t>
    </rPh>
    <phoneticPr fontId="1"/>
  </si>
  <si>
    <t>Ctrl+Shift+4</t>
    <phoneticPr fontId="1"/>
  </si>
  <si>
    <t>数値を％表記にする</t>
    <rPh sb="0" eb="2">
      <t>スウチ</t>
    </rPh>
    <rPh sb="4" eb="6">
      <t>ヒョウキ</t>
    </rPh>
    <phoneticPr fontId="1"/>
  </si>
  <si>
    <t>Ctrl+Shift+5</t>
    <phoneticPr fontId="1"/>
  </si>
  <si>
    <t>罫線を削除する</t>
    <rPh sb="0" eb="2">
      <t>ケイセン</t>
    </rPh>
    <rPh sb="3" eb="5">
      <t>サクジョ</t>
    </rPh>
    <phoneticPr fontId="1"/>
  </si>
  <si>
    <t>Ctrl+Shift+￥</t>
    <phoneticPr fontId="1"/>
  </si>
  <si>
    <t>これはちょっと特殊で、￥マークとしているのですが、実際は「ろ」のボタンです</t>
    <rPh sb="7" eb="9">
      <t>トクシュ</t>
    </rPh>
    <rPh sb="25" eb="27">
      <t>ジッサイ</t>
    </rPh>
    <phoneticPr fontId="1"/>
  </si>
  <si>
    <t>ろの左側にある/の反対向きのやつが「バックスラッシュ」というのですが、表示できないせいで￥と表示されます</t>
    <rPh sb="2" eb="3">
      <t>ヒダリ</t>
    </rPh>
    <rPh sb="3" eb="4">
      <t>ガワ</t>
    </rPh>
    <rPh sb="9" eb="11">
      <t>ハンタイ</t>
    </rPh>
    <rPh sb="11" eb="12">
      <t>ム</t>
    </rPh>
    <rPh sb="35" eb="37">
      <t>ヒョウジ</t>
    </rPh>
    <rPh sb="46" eb="48">
      <t>ヒョウジ</t>
    </rPh>
    <phoneticPr fontId="1"/>
  </si>
  <si>
    <t>一度引いた罫線を消すために書式設定からチマチマ消していくのは時間のムダです</t>
    <rPh sb="0" eb="2">
      <t>イチド</t>
    </rPh>
    <rPh sb="2" eb="3">
      <t>ヒ</t>
    </rPh>
    <rPh sb="5" eb="7">
      <t>ケイセン</t>
    </rPh>
    <rPh sb="8" eb="9">
      <t>ケ</t>
    </rPh>
    <rPh sb="13" eb="15">
      <t>ショシキ</t>
    </rPh>
    <rPh sb="15" eb="17">
      <t>セッテイ</t>
    </rPh>
    <rPh sb="23" eb="24">
      <t>ケ</t>
    </rPh>
    <rPh sb="30" eb="32">
      <t>ジカン</t>
    </rPh>
    <phoneticPr fontId="1"/>
  </si>
  <si>
    <t>消したい範囲を選択してコレを実行すればあっという間に消せるので超おすすめ！</t>
    <rPh sb="0" eb="1">
      <t>ケ</t>
    </rPh>
    <rPh sb="4" eb="6">
      <t>ハンイ</t>
    </rPh>
    <rPh sb="7" eb="9">
      <t>センタク</t>
    </rPh>
    <rPh sb="14" eb="16">
      <t>ジッコウ</t>
    </rPh>
    <rPh sb="24" eb="25">
      <t>マ</t>
    </rPh>
    <rPh sb="26" eb="27">
      <t>ケ</t>
    </rPh>
    <rPh sb="31" eb="32">
      <t>チョウ</t>
    </rPh>
    <phoneticPr fontId="1"/>
  </si>
  <si>
    <t>列や行ごと選択して消すこともできるし</t>
    <rPh sb="0" eb="1">
      <t>レツ</t>
    </rPh>
    <rPh sb="2" eb="3">
      <t>ギョウ</t>
    </rPh>
    <rPh sb="5" eb="7">
      <t>センタク</t>
    </rPh>
    <rPh sb="9" eb="10">
      <t>ケ</t>
    </rPh>
    <phoneticPr fontId="1"/>
  </si>
  <si>
    <t>範囲選択して消すこともできます</t>
    <rPh sb="0" eb="2">
      <t>ハンイ</t>
    </rPh>
    <rPh sb="2" eb="4">
      <t>センタク</t>
    </rPh>
    <rPh sb="6" eb="7">
      <t>ケ</t>
    </rPh>
    <phoneticPr fontId="1"/>
  </si>
  <si>
    <t>今回は範囲選択して消してみましょう！</t>
    <rPh sb="0" eb="2">
      <t>コンカイ</t>
    </rPh>
    <rPh sb="3" eb="5">
      <t>ハンイ</t>
    </rPh>
    <rPh sb="5" eb="7">
      <t>センタク</t>
    </rPh>
    <rPh sb="9" eb="10">
      <t>ケ</t>
    </rPh>
    <phoneticPr fontId="1"/>
  </si>
  <si>
    <t>黄色部分を選択してそれぞれ実践してみてください</t>
    <rPh sb="0" eb="2">
      <t>キイロ</t>
    </rPh>
    <rPh sb="2" eb="4">
      <t>ブブン</t>
    </rPh>
    <rPh sb="5" eb="7">
      <t>センタク</t>
    </rPh>
    <rPh sb="13" eb="15">
      <t>ジッセン</t>
    </rPh>
    <phoneticPr fontId="1"/>
  </si>
  <si>
    <t>行高さの自動調整を行う</t>
    <rPh sb="0" eb="1">
      <t>ギョウ</t>
    </rPh>
    <rPh sb="1" eb="2">
      <t>タカ</t>
    </rPh>
    <rPh sb="4" eb="6">
      <t>ジドウ</t>
    </rPh>
    <rPh sb="6" eb="8">
      <t>チョウセイ</t>
    </rPh>
    <rPh sb="9" eb="10">
      <t>オコナ</t>
    </rPh>
    <phoneticPr fontId="1"/>
  </si>
  <si>
    <t>Alt→H→O→A</t>
    <phoneticPr fontId="1"/>
  </si>
  <si>
    <t>このショートカットキーは順番に押していくタイプです</t>
    <rPh sb="12" eb="14">
      <t>ジュンバン</t>
    </rPh>
    <rPh sb="15" eb="16">
      <t>オ</t>
    </rPh>
    <phoneticPr fontId="1"/>
  </si>
  <si>
    <t>行の高さを変更するのって意外と手間なので、そこに入力されているデータに合わせて自動調整してくれるのは超便利！</t>
    <rPh sb="0" eb="1">
      <t>ギョウ</t>
    </rPh>
    <rPh sb="2" eb="3">
      <t>タカ</t>
    </rPh>
    <rPh sb="5" eb="7">
      <t>ヘンコウ</t>
    </rPh>
    <rPh sb="12" eb="14">
      <t>イガイ</t>
    </rPh>
    <rPh sb="15" eb="17">
      <t>テマ</t>
    </rPh>
    <rPh sb="24" eb="26">
      <t>ニュウリョク</t>
    </rPh>
    <rPh sb="35" eb="36">
      <t>ア</t>
    </rPh>
    <rPh sb="39" eb="41">
      <t>ジドウ</t>
    </rPh>
    <rPh sb="41" eb="43">
      <t>チョウセイ</t>
    </rPh>
    <rPh sb="50" eb="51">
      <t>チョウ</t>
    </rPh>
    <rPh sb="51" eb="53">
      <t>ベンリ</t>
    </rPh>
    <phoneticPr fontId="1"/>
  </si>
  <si>
    <t>テストシートのどこかのセルに適当に何か入力し、高さをあえて広げてから、対象セルを選択してこれを実行してみてください</t>
    <rPh sb="14" eb="16">
      <t>テキトウ</t>
    </rPh>
    <rPh sb="17" eb="18">
      <t>ナニ</t>
    </rPh>
    <rPh sb="19" eb="21">
      <t>ニュウリョク</t>
    </rPh>
    <rPh sb="23" eb="24">
      <t>タカ</t>
    </rPh>
    <rPh sb="29" eb="30">
      <t>ヒロ</t>
    </rPh>
    <rPh sb="35" eb="37">
      <t>タイショウ</t>
    </rPh>
    <rPh sb="40" eb="42">
      <t>センタク</t>
    </rPh>
    <rPh sb="47" eb="49">
      <t>ジッコウ</t>
    </rPh>
    <phoneticPr fontId="1"/>
  </si>
  <si>
    <t>きっと感動します</t>
    <rPh sb="3" eb="5">
      <t>カンドウ</t>
    </rPh>
    <phoneticPr fontId="1"/>
  </si>
  <si>
    <t>列幅の自動調整を行う</t>
    <rPh sb="0" eb="1">
      <t>レツ</t>
    </rPh>
    <rPh sb="1" eb="2">
      <t>ハバ</t>
    </rPh>
    <rPh sb="3" eb="5">
      <t>ジドウ</t>
    </rPh>
    <rPh sb="5" eb="7">
      <t>チョウセイ</t>
    </rPh>
    <rPh sb="8" eb="9">
      <t>オコナ</t>
    </rPh>
    <phoneticPr fontId="1"/>
  </si>
  <si>
    <t>Alt→H→O→I</t>
    <phoneticPr fontId="1"/>
  </si>
  <si>
    <t>このショートカットキーも順番に押していくタイプです</t>
    <rPh sb="12" eb="14">
      <t>ジュンバン</t>
    </rPh>
    <rPh sb="15" eb="16">
      <t>オ</t>
    </rPh>
    <phoneticPr fontId="1"/>
  </si>
  <si>
    <t>列幅を変更するのって意外と手間なので、そこに入力されているデータに合わせて自動調整してくれるのは超便利！</t>
    <rPh sb="0" eb="2">
      <t>レツハバ</t>
    </rPh>
    <rPh sb="3" eb="5">
      <t>ヘンコウ</t>
    </rPh>
    <rPh sb="10" eb="12">
      <t>イガイ</t>
    </rPh>
    <rPh sb="13" eb="15">
      <t>テマ</t>
    </rPh>
    <rPh sb="22" eb="24">
      <t>ニュウリョク</t>
    </rPh>
    <rPh sb="33" eb="34">
      <t>ア</t>
    </rPh>
    <rPh sb="37" eb="39">
      <t>ジドウ</t>
    </rPh>
    <rPh sb="39" eb="41">
      <t>チョウセイ</t>
    </rPh>
    <rPh sb="48" eb="49">
      <t>チョウ</t>
    </rPh>
    <rPh sb="49" eb="51">
      <t>ベンリ</t>
    </rPh>
    <phoneticPr fontId="1"/>
  </si>
  <si>
    <t>テストシートのどこかのセルに「セルにおさまらない長文」を入力し、対象セルを選択してこれを実行してみてください</t>
    <rPh sb="24" eb="26">
      <t>チョウブン</t>
    </rPh>
    <rPh sb="28" eb="30">
      <t>ニュウリョク</t>
    </rPh>
    <rPh sb="32" eb="34">
      <t>タイショウ</t>
    </rPh>
    <rPh sb="37" eb="39">
      <t>センタク</t>
    </rPh>
    <rPh sb="44" eb="46">
      <t>ジッコウ</t>
    </rPh>
    <phoneticPr fontId="1"/>
  </si>
  <si>
    <t>12日目　ショートカットキー③</t>
    <rPh sb="2" eb="3">
      <t>ニチ</t>
    </rPh>
    <rPh sb="3" eb="4">
      <t>メ</t>
    </rPh>
    <phoneticPr fontId="1"/>
  </si>
  <si>
    <t>便利機能　9選</t>
    <rPh sb="0" eb="2">
      <t>ベンリ</t>
    </rPh>
    <rPh sb="2" eb="4">
      <t>キノウ</t>
    </rPh>
    <rPh sb="6" eb="7">
      <t>セン</t>
    </rPh>
    <phoneticPr fontId="1"/>
  </si>
  <si>
    <t>フラッシュフィル</t>
    <phoneticPr fontId="1"/>
  </si>
  <si>
    <t>Ctrl+E</t>
    <phoneticPr fontId="1"/>
  </si>
  <si>
    <t>覚え方⇒え！？（E）これやばくない！？のE</t>
    <rPh sb="0" eb="1">
      <t>オボ</t>
    </rPh>
    <rPh sb="2" eb="3">
      <t>カタ</t>
    </rPh>
    <phoneticPr fontId="1"/>
  </si>
  <si>
    <t>これはマジで神です！</t>
    <rPh sb="6" eb="7">
      <t>カミ</t>
    </rPh>
    <phoneticPr fontId="1"/>
  </si>
  <si>
    <t>特定の規則性に従って一括入力してくれるという最＆高すぎる機能</t>
    <rPh sb="0" eb="2">
      <t>トクテイ</t>
    </rPh>
    <rPh sb="3" eb="6">
      <t>キソクセイ</t>
    </rPh>
    <rPh sb="7" eb="8">
      <t>シタガ</t>
    </rPh>
    <rPh sb="10" eb="12">
      <t>イッカツ</t>
    </rPh>
    <rPh sb="12" eb="14">
      <t>ニュウリョク</t>
    </rPh>
    <rPh sb="22" eb="23">
      <t>サイ</t>
    </rPh>
    <rPh sb="24" eb="25">
      <t>タカ</t>
    </rPh>
    <rPh sb="28" eb="30">
      <t>キノウ</t>
    </rPh>
    <phoneticPr fontId="1"/>
  </si>
  <si>
    <t>これを知ってるだけでかなりの時短になること間違いなし！！</t>
    <rPh sb="3" eb="4">
      <t>シ</t>
    </rPh>
    <rPh sb="14" eb="16">
      <t>ジタン</t>
    </rPh>
    <rPh sb="21" eb="23">
      <t>マチガ</t>
    </rPh>
    <phoneticPr fontId="1"/>
  </si>
  <si>
    <t>氏名</t>
    <rPh sb="0" eb="2">
      <t>シメイ</t>
    </rPh>
    <phoneticPr fontId="1"/>
  </si>
  <si>
    <t>姓</t>
    <rPh sb="0" eb="1">
      <t>セイ</t>
    </rPh>
    <phoneticPr fontId="1"/>
  </si>
  <si>
    <t>名</t>
    <rPh sb="0" eb="1">
      <t>ナ</t>
    </rPh>
    <phoneticPr fontId="1"/>
  </si>
  <si>
    <t>森山和臣</t>
  </si>
  <si>
    <t>森山</t>
    <rPh sb="0" eb="2">
      <t>モリヤマ</t>
    </rPh>
    <phoneticPr fontId="1"/>
  </si>
  <si>
    <t>和臣</t>
    <rPh sb="0" eb="2">
      <t>カズオミ</t>
    </rPh>
    <phoneticPr fontId="1"/>
  </si>
  <si>
    <t>←こんなふうに姓と名を分けたい時に、全部手入力は大変すぎます</t>
    <rPh sb="7" eb="8">
      <t>セイ</t>
    </rPh>
    <rPh sb="9" eb="10">
      <t>ナ</t>
    </rPh>
    <rPh sb="11" eb="12">
      <t>ワ</t>
    </rPh>
    <rPh sb="15" eb="16">
      <t>トキ</t>
    </rPh>
    <rPh sb="18" eb="20">
      <t>ゼンブ</t>
    </rPh>
    <rPh sb="20" eb="21">
      <t>テ</t>
    </rPh>
    <rPh sb="21" eb="23">
      <t>ニュウリョク</t>
    </rPh>
    <rPh sb="24" eb="26">
      <t>タイヘン</t>
    </rPh>
    <phoneticPr fontId="1"/>
  </si>
  <si>
    <t>横井辰夫</t>
  </si>
  <si>
    <t>坂田百香</t>
  </si>
  <si>
    <t>これを圧倒的に楽にできるのがCtrl+Eなので覚えましょう！</t>
    <rPh sb="3" eb="6">
      <t>アットウテキ</t>
    </rPh>
    <rPh sb="7" eb="8">
      <t>ラク</t>
    </rPh>
    <rPh sb="23" eb="24">
      <t>オボ</t>
    </rPh>
    <phoneticPr fontId="1"/>
  </si>
  <si>
    <t>小峰孝治</t>
  </si>
  <si>
    <t>手順は以下</t>
    <rPh sb="0" eb="2">
      <t>テジュン</t>
    </rPh>
    <rPh sb="3" eb="5">
      <t>イカ</t>
    </rPh>
    <phoneticPr fontId="1"/>
  </si>
  <si>
    <t>石塚康善</t>
  </si>
  <si>
    <t>永山優来</t>
  </si>
  <si>
    <t>ここで使っている名前は「名前生成」で作った架空の人物名です</t>
    <rPh sb="3" eb="4">
      <t>ツカ</t>
    </rPh>
    <rPh sb="8" eb="10">
      <t>ナマエ</t>
    </rPh>
    <rPh sb="12" eb="14">
      <t>ナマエ</t>
    </rPh>
    <rPh sb="14" eb="16">
      <t>セイセイ</t>
    </rPh>
    <rPh sb="18" eb="19">
      <t>ツク</t>
    </rPh>
    <rPh sb="21" eb="23">
      <t>カクウ</t>
    </rPh>
    <rPh sb="24" eb="26">
      <t>ジンブツ</t>
    </rPh>
    <rPh sb="26" eb="27">
      <t>メイ</t>
    </rPh>
    <phoneticPr fontId="1"/>
  </si>
  <si>
    <t>曽根碧依</t>
  </si>
  <si>
    <t>仲村貞次</t>
  </si>
  <si>
    <t>①最初の一行だけは自分で入力する</t>
    <rPh sb="1" eb="3">
      <t>サイショ</t>
    </rPh>
    <rPh sb="4" eb="6">
      <t>イチギョウ</t>
    </rPh>
    <rPh sb="9" eb="11">
      <t>ジブン</t>
    </rPh>
    <rPh sb="12" eb="14">
      <t>ニュウリョク</t>
    </rPh>
    <phoneticPr fontId="1"/>
  </si>
  <si>
    <t>②適用したい範囲を選択→Ctrl+E</t>
    <rPh sb="1" eb="3">
      <t>テキヨウ</t>
    </rPh>
    <rPh sb="6" eb="8">
      <t>ハンイ</t>
    </rPh>
    <rPh sb="9" eb="11">
      <t>センタク</t>
    </rPh>
    <phoneticPr fontId="1"/>
  </si>
  <si>
    <t>③規則性に従って自動で入力された</t>
    <rPh sb="1" eb="4">
      <t>キソクセイ</t>
    </rPh>
    <rPh sb="5" eb="6">
      <t>シタガ</t>
    </rPh>
    <rPh sb="8" eb="10">
      <t>ジドウ</t>
    </rPh>
    <rPh sb="11" eb="13">
      <t>ニュウリョク</t>
    </rPh>
    <phoneticPr fontId="1"/>
  </si>
  <si>
    <t>←上の手順を参考に実践してみましょう！</t>
    <rPh sb="1" eb="2">
      <t>ウエ</t>
    </rPh>
    <rPh sb="3" eb="5">
      <t>テジュン</t>
    </rPh>
    <rPh sb="6" eb="8">
      <t>サンコウ</t>
    </rPh>
    <rPh sb="9" eb="11">
      <t>ジッセン</t>
    </rPh>
    <phoneticPr fontId="1"/>
  </si>
  <si>
    <t>データを検索する</t>
    <rPh sb="4" eb="6">
      <t>ケンサク</t>
    </rPh>
    <phoneticPr fontId="1"/>
  </si>
  <si>
    <t>Ctrl+F</t>
    <phoneticPr fontId="1"/>
  </si>
  <si>
    <t>覚え方⇒FINDのF</t>
    <rPh sb="0" eb="1">
      <t>オボ</t>
    </rPh>
    <rPh sb="2" eb="3">
      <t>カタ</t>
    </rPh>
    <phoneticPr fontId="1"/>
  </si>
  <si>
    <t>膨大な量のデータから目的のものを探すのは大変すぎます</t>
    <rPh sb="0" eb="2">
      <t>ボウダイ</t>
    </rPh>
    <rPh sb="3" eb="4">
      <t>リョウ</t>
    </rPh>
    <rPh sb="10" eb="12">
      <t>モクテキ</t>
    </rPh>
    <rPh sb="16" eb="17">
      <t>サガ</t>
    </rPh>
    <rPh sb="20" eb="22">
      <t>タイヘン</t>
    </rPh>
    <phoneticPr fontId="1"/>
  </si>
  <si>
    <t>そんな時に便利なのが検索機能</t>
    <rPh sb="3" eb="4">
      <t>トキ</t>
    </rPh>
    <rPh sb="5" eb="7">
      <t>ベンリ</t>
    </rPh>
    <rPh sb="10" eb="12">
      <t>ケンサク</t>
    </rPh>
    <rPh sb="12" eb="14">
      <t>キノウ</t>
    </rPh>
    <phoneticPr fontId="1"/>
  </si>
  <si>
    <t>Ctrl+Fでこの画面が出ます</t>
    <rPh sb="9" eb="11">
      <t>ガメン</t>
    </rPh>
    <rPh sb="12" eb="13">
      <t>デ</t>
    </rPh>
    <phoneticPr fontId="1"/>
  </si>
  <si>
    <t>必要項目を設定してOKを押しましょう</t>
    <rPh sb="0" eb="2">
      <t>ヒツヨウ</t>
    </rPh>
    <rPh sb="2" eb="4">
      <t>コウモク</t>
    </rPh>
    <rPh sb="5" eb="7">
      <t>セッテイ</t>
    </rPh>
    <rPh sb="12" eb="13">
      <t>オ</t>
    </rPh>
    <phoneticPr fontId="1"/>
  </si>
  <si>
    <t>ジャンプ機能を呼び出す</t>
    <rPh sb="4" eb="6">
      <t>キノウ</t>
    </rPh>
    <rPh sb="7" eb="8">
      <t>ヨ</t>
    </rPh>
    <rPh sb="9" eb="10">
      <t>ダ</t>
    </rPh>
    <phoneticPr fontId="1"/>
  </si>
  <si>
    <t>Ctrl+G</t>
    <phoneticPr fontId="1"/>
  </si>
  <si>
    <t>特定セルに飛ぶことができるジャンプ機能を呼び出します</t>
    <rPh sb="0" eb="2">
      <t>トクテイ</t>
    </rPh>
    <rPh sb="5" eb="6">
      <t>ト</t>
    </rPh>
    <rPh sb="17" eb="19">
      <t>キノウ</t>
    </rPh>
    <rPh sb="20" eb="21">
      <t>ヨ</t>
    </rPh>
    <rPh sb="22" eb="23">
      <t>ダ</t>
    </rPh>
    <phoneticPr fontId="1"/>
  </si>
  <si>
    <t>うまく使えるとめちゃくちゃ時短になる素敵機能</t>
    <rPh sb="3" eb="4">
      <t>ツカ</t>
    </rPh>
    <rPh sb="13" eb="15">
      <t>ジタン</t>
    </rPh>
    <rPh sb="18" eb="20">
      <t>ステキ</t>
    </rPh>
    <rPh sb="20" eb="22">
      <t>キノウ</t>
    </rPh>
    <phoneticPr fontId="1"/>
  </si>
  <si>
    <t>特にヤバイのが、この選択オプション</t>
    <rPh sb="0" eb="1">
      <t>トク</t>
    </rPh>
    <rPh sb="10" eb="12">
      <t>センタク</t>
    </rPh>
    <phoneticPr fontId="1"/>
  </si>
  <si>
    <t>オプション内にある各項目はどれも超便利ですが</t>
    <rPh sb="5" eb="6">
      <t>ナイ</t>
    </rPh>
    <rPh sb="9" eb="10">
      <t>カク</t>
    </rPh>
    <rPh sb="10" eb="12">
      <t>コウモク</t>
    </rPh>
    <rPh sb="16" eb="17">
      <t>チョウ</t>
    </rPh>
    <rPh sb="17" eb="19">
      <t>ベンリ</t>
    </rPh>
    <phoneticPr fontId="1"/>
  </si>
  <si>
    <t>尋常じゃない時短をもたらすのが「空白セル」</t>
    <rPh sb="0" eb="2">
      <t>ジンジョウ</t>
    </rPh>
    <rPh sb="6" eb="8">
      <t>ジタン</t>
    </rPh>
    <rPh sb="16" eb="18">
      <t>クウハク</t>
    </rPh>
    <phoneticPr fontId="1"/>
  </si>
  <si>
    <t>①範囲を選択→Ctrl+G</t>
    <rPh sb="1" eb="3">
      <t>ハンイ</t>
    </rPh>
    <rPh sb="4" eb="6">
      <t>センタク</t>
    </rPh>
    <phoneticPr fontId="1"/>
  </si>
  <si>
    <t>②この画面で空白セルを選択→OK</t>
    <rPh sb="3" eb="5">
      <t>ガメン</t>
    </rPh>
    <rPh sb="6" eb="8">
      <t>クウハク</t>
    </rPh>
    <rPh sb="11" eb="13">
      <t>センタク</t>
    </rPh>
    <phoneticPr fontId="1"/>
  </si>
  <si>
    <t>③全空白セルだけが選択された状態になる</t>
    <rPh sb="1" eb="2">
      <t>ゼン</t>
    </rPh>
    <rPh sb="2" eb="4">
      <t>クウハク</t>
    </rPh>
    <rPh sb="9" eb="11">
      <t>センタク</t>
    </rPh>
    <rPh sb="14" eb="16">
      <t>ジョウタイ</t>
    </rPh>
    <phoneticPr fontId="1"/>
  </si>
  <si>
    <t>そのまま空白セルだけを消去しても良し</t>
    <rPh sb="4" eb="6">
      <t>クウハク</t>
    </rPh>
    <rPh sb="11" eb="13">
      <t>ショウキョ</t>
    </rPh>
    <rPh sb="16" eb="17">
      <t>ヨ</t>
    </rPh>
    <phoneticPr fontId="1"/>
  </si>
  <si>
    <t>空白セル全部にCtrl+Enterで一括入力も良し</t>
    <rPh sb="0" eb="2">
      <t>クウハク</t>
    </rPh>
    <rPh sb="4" eb="6">
      <t>ゼンブ</t>
    </rPh>
    <rPh sb="18" eb="20">
      <t>イッカツ</t>
    </rPh>
    <rPh sb="20" eb="22">
      <t>ニュウリョク</t>
    </rPh>
    <rPh sb="23" eb="24">
      <t>ヨ</t>
    </rPh>
    <phoneticPr fontId="1"/>
  </si>
  <si>
    <t>という恐ろしい時短ができます</t>
    <rPh sb="3" eb="4">
      <t>オソ</t>
    </rPh>
    <rPh sb="7" eb="9">
      <t>ジタン</t>
    </rPh>
    <phoneticPr fontId="1"/>
  </si>
  <si>
    <t>↓空白セル全部に「い」と入力してみましょう！</t>
    <rPh sb="1" eb="3">
      <t>クウハク</t>
    </rPh>
    <rPh sb="5" eb="7">
      <t>ゼンブ</t>
    </rPh>
    <rPh sb="12" eb="14">
      <t>ニュウリョク</t>
    </rPh>
    <phoneticPr fontId="1"/>
  </si>
  <si>
    <t>データを置換する</t>
    <rPh sb="4" eb="6">
      <t>チカン</t>
    </rPh>
    <phoneticPr fontId="1"/>
  </si>
  <si>
    <t>Ctrl+H</t>
    <phoneticPr fontId="1"/>
  </si>
  <si>
    <t>これも、すんごく時短できる素敵機能です</t>
    <rPh sb="8" eb="10">
      <t>ジタン</t>
    </rPh>
    <rPh sb="13" eb="15">
      <t>ステキ</t>
    </rPh>
    <rPh sb="15" eb="17">
      <t>キノウ</t>
    </rPh>
    <phoneticPr fontId="1"/>
  </si>
  <si>
    <t>大量の文字列を修正したい時に一括で置き換えることができます</t>
    <rPh sb="0" eb="2">
      <t>タイリョウ</t>
    </rPh>
    <rPh sb="3" eb="6">
      <t>モジレツ</t>
    </rPh>
    <rPh sb="7" eb="9">
      <t>シュウセイ</t>
    </rPh>
    <rPh sb="12" eb="13">
      <t>トキ</t>
    </rPh>
    <rPh sb="14" eb="16">
      <t>イッカツ</t>
    </rPh>
    <rPh sb="17" eb="18">
      <t>オ</t>
    </rPh>
    <rPh sb="19" eb="20">
      <t>カ</t>
    </rPh>
    <phoneticPr fontId="1"/>
  </si>
  <si>
    <t>検索する文字列と置換後の文字列に入力して「すべて置換」を押すだけ</t>
    <rPh sb="0" eb="2">
      <t>ケンサク</t>
    </rPh>
    <rPh sb="4" eb="7">
      <t>モジレツ</t>
    </rPh>
    <rPh sb="8" eb="10">
      <t>チカン</t>
    </rPh>
    <rPh sb="10" eb="11">
      <t>ゴ</t>
    </rPh>
    <rPh sb="12" eb="15">
      <t>モジレツ</t>
    </rPh>
    <rPh sb="16" eb="18">
      <t>ニュウリョク</t>
    </rPh>
    <rPh sb="24" eb="26">
      <t>チカン</t>
    </rPh>
    <rPh sb="28" eb="29">
      <t>オ</t>
    </rPh>
    <phoneticPr fontId="1"/>
  </si>
  <si>
    <t>書式を基準に対象を選んだり、置換することもできます</t>
    <rPh sb="0" eb="2">
      <t>ショシキ</t>
    </rPh>
    <rPh sb="3" eb="5">
      <t>キジュン</t>
    </rPh>
    <rPh sb="6" eb="8">
      <t>タイショウ</t>
    </rPh>
    <rPh sb="9" eb="10">
      <t>エラ</t>
    </rPh>
    <rPh sb="14" eb="16">
      <t>チカン</t>
    </rPh>
    <phoneticPr fontId="1"/>
  </si>
  <si>
    <t>やり方も超簡単</t>
    <rPh sb="2" eb="3">
      <t>カタ</t>
    </rPh>
    <rPh sb="4" eb="5">
      <t>チョウ</t>
    </rPh>
    <rPh sb="5" eb="7">
      <t>カンタン</t>
    </rPh>
    <phoneticPr fontId="1"/>
  </si>
  <si>
    <t>①範囲をCtrl+Aで全選択→Ctrl+H</t>
    <rPh sb="1" eb="3">
      <t>ハンイ</t>
    </rPh>
    <rPh sb="11" eb="14">
      <t>ゼンセンタク</t>
    </rPh>
    <phoneticPr fontId="1"/>
  </si>
  <si>
    <t>②必要項目を入力して「すべて置換」を押す</t>
    <rPh sb="1" eb="3">
      <t>ヒツヨウ</t>
    </rPh>
    <rPh sb="3" eb="5">
      <t>コウモク</t>
    </rPh>
    <rPh sb="6" eb="8">
      <t>ニュウリョク</t>
    </rPh>
    <rPh sb="14" eb="16">
      <t>チカン</t>
    </rPh>
    <rPh sb="18" eb="19">
      <t>オ</t>
    </rPh>
    <phoneticPr fontId="1"/>
  </si>
  <si>
    <t>↓この「い」を全部「う」に変えてみましょう！</t>
    <rPh sb="7" eb="9">
      <t>ゼンブ</t>
    </rPh>
    <rPh sb="13" eb="14">
      <t>カ</t>
    </rPh>
    <phoneticPr fontId="1"/>
  </si>
  <si>
    <t>い</t>
    <phoneticPr fontId="1"/>
  </si>
  <si>
    <t>テーブルを作成する</t>
    <rPh sb="5" eb="7">
      <t>サクセイ</t>
    </rPh>
    <phoneticPr fontId="1"/>
  </si>
  <si>
    <t>覚え方⇒TABLEのT</t>
    <rPh sb="0" eb="1">
      <t>オボ</t>
    </rPh>
    <rPh sb="2" eb="3">
      <t>カタ</t>
    </rPh>
    <phoneticPr fontId="1"/>
  </si>
  <si>
    <t>見やすい表を作成するために必要不可欠なテーブルを一瞬で作成できます</t>
    <rPh sb="0" eb="1">
      <t>ミ</t>
    </rPh>
    <rPh sb="4" eb="5">
      <t>ヒョウ</t>
    </rPh>
    <rPh sb="6" eb="8">
      <t>サクセイ</t>
    </rPh>
    <rPh sb="13" eb="15">
      <t>ヒツヨウ</t>
    </rPh>
    <rPh sb="15" eb="18">
      <t>フカケツ</t>
    </rPh>
    <rPh sb="24" eb="26">
      <t>イッシュン</t>
    </rPh>
    <rPh sb="27" eb="29">
      <t>サクセイ</t>
    </rPh>
    <phoneticPr fontId="1"/>
  </si>
  <si>
    <t>①範囲をCtrl+Aで全選択→Ctrl+T</t>
    <rPh sb="1" eb="3">
      <t>ハンイ</t>
    </rPh>
    <rPh sb="11" eb="14">
      <t>ゼンセンタク</t>
    </rPh>
    <phoneticPr fontId="1"/>
  </si>
  <si>
    <t>②データ範囲の確認画面でOKを押す</t>
    <rPh sb="4" eb="6">
      <t>ハンイ</t>
    </rPh>
    <rPh sb="7" eb="9">
      <t>カクニン</t>
    </rPh>
    <rPh sb="9" eb="11">
      <t>ガメン</t>
    </rPh>
    <rPh sb="15" eb="16">
      <t>オ</t>
    </rPh>
    <phoneticPr fontId="1"/>
  </si>
  <si>
    <t>③完成！</t>
    <rPh sb="1" eb="3">
      <t>カンセイ</t>
    </rPh>
    <phoneticPr fontId="1"/>
  </si>
  <si>
    <t>←この表でやってみましょう！</t>
    <rPh sb="3" eb="4">
      <t>ヒョウ</t>
    </rPh>
    <phoneticPr fontId="1"/>
  </si>
  <si>
    <t>フィルターを設定する</t>
    <rPh sb="6" eb="8">
      <t>セッテイ</t>
    </rPh>
    <phoneticPr fontId="1"/>
  </si>
  <si>
    <t>Ctrl+Shift+L</t>
    <phoneticPr fontId="1"/>
  </si>
  <si>
    <t>データの並べ替え+抽出をするために必須のフィルターを一瞬で設定できます</t>
    <rPh sb="4" eb="5">
      <t>ナラ</t>
    </rPh>
    <rPh sb="6" eb="7">
      <t>カ</t>
    </rPh>
    <rPh sb="9" eb="11">
      <t>チュウシュツ</t>
    </rPh>
    <rPh sb="17" eb="19">
      <t>ヒッス</t>
    </rPh>
    <rPh sb="26" eb="28">
      <t>イッシュン</t>
    </rPh>
    <rPh sb="29" eb="31">
      <t>セッテイ</t>
    </rPh>
    <phoneticPr fontId="1"/>
  </si>
  <si>
    <t>①表の中のどこかのセルにカーソルをあわせる</t>
    <rPh sb="1" eb="2">
      <t>ヒョウ</t>
    </rPh>
    <rPh sb="3" eb="4">
      <t>ナカ</t>
    </rPh>
    <phoneticPr fontId="1"/>
  </si>
  <si>
    <t>②Ctrl+Shift+Lを押す</t>
    <rPh sb="14" eb="15">
      <t>オ</t>
    </rPh>
    <phoneticPr fontId="1"/>
  </si>
  <si>
    <t>③完成！　※解除も同じ</t>
    <rPh sb="1" eb="3">
      <t>カンセイ</t>
    </rPh>
    <rPh sb="6" eb="8">
      <t>カイジョ</t>
    </rPh>
    <rPh sb="9" eb="10">
      <t>オナ</t>
    </rPh>
    <phoneticPr fontId="1"/>
  </si>
  <si>
    <t>上部1～6の部分が↓こうなったら成功です</t>
    <rPh sb="0" eb="2">
      <t>ジョウブ</t>
    </rPh>
    <rPh sb="6" eb="8">
      <t>ブブン</t>
    </rPh>
    <rPh sb="16" eb="18">
      <t>セイコウ</t>
    </rPh>
    <phoneticPr fontId="1"/>
  </si>
  <si>
    <t>印刷機能を呼び出す</t>
    <rPh sb="0" eb="2">
      <t>インサツ</t>
    </rPh>
    <rPh sb="2" eb="4">
      <t>キノウ</t>
    </rPh>
    <rPh sb="5" eb="6">
      <t>ヨ</t>
    </rPh>
    <rPh sb="7" eb="8">
      <t>ダ</t>
    </rPh>
    <phoneticPr fontId="1"/>
  </si>
  <si>
    <t>Ctrl+P</t>
    <phoneticPr fontId="1"/>
  </si>
  <si>
    <t>覚え方⇒PRINTのP</t>
    <rPh sb="0" eb="1">
      <t>オボ</t>
    </rPh>
    <rPh sb="2" eb="3">
      <t>カタ</t>
    </rPh>
    <phoneticPr fontId="1"/>
  </si>
  <si>
    <t>印刷する機会はかなり多いので、これを使うことでストレスが激減します</t>
    <rPh sb="0" eb="2">
      <t>インサツ</t>
    </rPh>
    <rPh sb="4" eb="6">
      <t>キカイ</t>
    </rPh>
    <rPh sb="10" eb="11">
      <t>オオ</t>
    </rPh>
    <rPh sb="18" eb="19">
      <t>ツカ</t>
    </rPh>
    <rPh sb="28" eb="30">
      <t>ゲキゲン</t>
    </rPh>
    <phoneticPr fontId="1"/>
  </si>
  <si>
    <t>超簡単なのでやってみてください</t>
    <rPh sb="0" eb="1">
      <t>チョウ</t>
    </rPh>
    <rPh sb="1" eb="3">
      <t>カンタン</t>
    </rPh>
    <phoneticPr fontId="1"/>
  </si>
  <si>
    <t>本日の日付を入力</t>
    <rPh sb="0" eb="2">
      <t>ホンジツ</t>
    </rPh>
    <rPh sb="3" eb="5">
      <t>ヒヅケ</t>
    </rPh>
    <rPh sb="6" eb="8">
      <t>ニュウリョク</t>
    </rPh>
    <phoneticPr fontId="1"/>
  </si>
  <si>
    <t>Ctrl+；</t>
    <phoneticPr fontId="1"/>
  </si>
  <si>
    <t>日付を手入力しなくて済むのでマジで超オススメ</t>
    <rPh sb="0" eb="2">
      <t>ヒヅケ</t>
    </rPh>
    <rPh sb="3" eb="4">
      <t>テ</t>
    </rPh>
    <rPh sb="4" eb="6">
      <t>ニュウリョク</t>
    </rPh>
    <rPh sb="10" eb="11">
      <t>ス</t>
    </rPh>
    <rPh sb="17" eb="18">
      <t>チョウ</t>
    </rPh>
    <phoneticPr fontId="1"/>
  </si>
  <si>
    <t>現在の時刻を入力</t>
    <rPh sb="0" eb="2">
      <t>ゲンザイ</t>
    </rPh>
    <rPh sb="3" eb="5">
      <t>ジコク</t>
    </rPh>
    <rPh sb="6" eb="8">
      <t>ニュウリョク</t>
    </rPh>
    <phoneticPr fontId="1"/>
  </si>
  <si>
    <t>Ctrl+：</t>
    <phoneticPr fontId="1"/>
  </si>
  <si>
    <t>現在時刻を手入力しなくて済むのでマジで超オススメ</t>
    <rPh sb="0" eb="2">
      <t>ゲンザイ</t>
    </rPh>
    <rPh sb="2" eb="4">
      <t>ジコク</t>
    </rPh>
    <rPh sb="5" eb="6">
      <t>テ</t>
    </rPh>
    <rPh sb="6" eb="8">
      <t>ニュウリョク</t>
    </rPh>
    <rPh sb="12" eb="13">
      <t>ス</t>
    </rPh>
    <rPh sb="19" eb="20">
      <t>チョウ</t>
    </rPh>
    <phoneticPr fontId="1"/>
  </si>
  <si>
    <t>13日目　知っていると嬉しい操作①</t>
    <rPh sb="2" eb="3">
      <t>ニチ</t>
    </rPh>
    <rPh sb="3" eb="4">
      <t>メ</t>
    </rPh>
    <phoneticPr fontId="1"/>
  </si>
  <si>
    <t>このページでは【簡単だけど超便利なやつ】の紹介をしていきます</t>
    <rPh sb="21" eb="23">
      <t>ショウカイ</t>
    </rPh>
    <phoneticPr fontId="1"/>
  </si>
  <si>
    <t>目盛線</t>
    <rPh sb="0" eb="2">
      <t>メモ</t>
    </rPh>
    <rPh sb="2" eb="3">
      <t>セン</t>
    </rPh>
    <phoneticPr fontId="1"/>
  </si>
  <si>
    <t>シートには基本的にセルの線が引かれた状態です</t>
    <rPh sb="5" eb="8">
      <t>キホンテキ</t>
    </rPh>
    <rPh sb="12" eb="13">
      <t>セン</t>
    </rPh>
    <rPh sb="14" eb="15">
      <t>ヒ</t>
    </rPh>
    <rPh sb="18" eb="20">
      <t>ジョウタイ</t>
    </rPh>
    <phoneticPr fontId="1"/>
  </si>
  <si>
    <t>このファイルのように「ファイル自体を資料にする」場合は線がないほうが見やすいこともあります</t>
    <rPh sb="15" eb="17">
      <t>ジタイ</t>
    </rPh>
    <rPh sb="18" eb="20">
      <t>シリョウ</t>
    </rPh>
    <rPh sb="24" eb="26">
      <t>バアイ</t>
    </rPh>
    <rPh sb="27" eb="28">
      <t>セン</t>
    </rPh>
    <rPh sb="34" eb="35">
      <t>ミ</t>
    </rPh>
    <phoneticPr fontId="1"/>
  </si>
  <si>
    <t>この線を消すのはすごく簡単にできます</t>
    <rPh sb="2" eb="3">
      <t>セン</t>
    </rPh>
    <rPh sb="4" eb="5">
      <t>ケ</t>
    </rPh>
    <rPh sb="11" eb="13">
      <t>カンタン</t>
    </rPh>
    <phoneticPr fontId="1"/>
  </si>
  <si>
    <t>表示タブ→目盛線からチェックを外すだけ</t>
    <rPh sb="0" eb="2">
      <t>ヒョウジ</t>
    </rPh>
    <rPh sb="5" eb="7">
      <t>メモリ</t>
    </rPh>
    <rPh sb="7" eb="8">
      <t>セン</t>
    </rPh>
    <rPh sb="15" eb="16">
      <t>ハズ</t>
    </rPh>
    <phoneticPr fontId="1"/>
  </si>
  <si>
    <t>エクセルは基本的に同じファイルを同時に開けません</t>
    <rPh sb="5" eb="7">
      <t>キホン</t>
    </rPh>
    <rPh sb="7" eb="8">
      <t>テキ</t>
    </rPh>
    <rPh sb="9" eb="10">
      <t>オナ</t>
    </rPh>
    <rPh sb="16" eb="18">
      <t>ドウジ</t>
    </rPh>
    <rPh sb="19" eb="20">
      <t>ヒラ</t>
    </rPh>
    <phoneticPr fontId="1"/>
  </si>
  <si>
    <t>そのため、ファイル内の違うタブの内容を確認したい時はタブを行き来するしかないです</t>
    <rPh sb="9" eb="10">
      <t>ナイ</t>
    </rPh>
    <rPh sb="11" eb="12">
      <t>チガ</t>
    </rPh>
    <rPh sb="16" eb="18">
      <t>ナイヨウ</t>
    </rPh>
    <rPh sb="19" eb="21">
      <t>カクニン</t>
    </rPh>
    <rPh sb="24" eb="25">
      <t>トキ</t>
    </rPh>
    <rPh sb="29" eb="32">
      <t>イキキ</t>
    </rPh>
    <phoneticPr fontId="1"/>
  </si>
  <si>
    <t>でも面倒じゃないですか？</t>
    <rPh sb="2" eb="4">
      <t>メンドウ</t>
    </rPh>
    <phoneticPr fontId="1"/>
  </si>
  <si>
    <t>それを解決するのが「新しいウィンドウを開く」です</t>
    <rPh sb="3" eb="5">
      <t>カイケツ</t>
    </rPh>
    <rPh sb="10" eb="11">
      <t>アタラ</t>
    </rPh>
    <rPh sb="19" eb="20">
      <t>ヒラ</t>
    </rPh>
    <phoneticPr fontId="1"/>
  </si>
  <si>
    <t>①表示タブ→新しいウィンドウを開くを選択</t>
    <rPh sb="1" eb="3">
      <t>ヒョウジ</t>
    </rPh>
    <rPh sb="6" eb="7">
      <t>アタラ</t>
    </rPh>
    <rPh sb="15" eb="16">
      <t>ヒラ</t>
    </rPh>
    <rPh sb="18" eb="20">
      <t>センタク</t>
    </rPh>
    <phoneticPr fontId="1"/>
  </si>
  <si>
    <t>②新規画面が追加されるので、画面上部（画像の部分）をマウスで掴んでPC画面端っこに押し当てましょう</t>
    <rPh sb="1" eb="3">
      <t>シンキ</t>
    </rPh>
    <rPh sb="3" eb="5">
      <t>ガメン</t>
    </rPh>
    <rPh sb="6" eb="8">
      <t>ツイカ</t>
    </rPh>
    <rPh sb="14" eb="16">
      <t>ガメン</t>
    </rPh>
    <rPh sb="16" eb="18">
      <t>ジョウブ</t>
    </rPh>
    <rPh sb="19" eb="21">
      <t>ガゾウ</t>
    </rPh>
    <rPh sb="22" eb="24">
      <t>ブブン</t>
    </rPh>
    <rPh sb="30" eb="31">
      <t>ツカ</t>
    </rPh>
    <rPh sb="35" eb="37">
      <t>ガメン</t>
    </rPh>
    <rPh sb="37" eb="38">
      <t>ハジ</t>
    </rPh>
    <rPh sb="41" eb="42">
      <t>オ</t>
    </rPh>
    <rPh sb="43" eb="44">
      <t>ア</t>
    </rPh>
    <phoneticPr fontId="1"/>
  </si>
  <si>
    <t>③画面が切り替わって並べる画面を選択できるようになるので、好みの画面を選択すると以下の画像のように画面が並びます</t>
    <rPh sb="1" eb="3">
      <t>ガメン</t>
    </rPh>
    <rPh sb="4" eb="5">
      <t>キ</t>
    </rPh>
    <rPh sb="6" eb="7">
      <t>カ</t>
    </rPh>
    <rPh sb="10" eb="11">
      <t>ナラ</t>
    </rPh>
    <rPh sb="13" eb="15">
      <t>ガメン</t>
    </rPh>
    <rPh sb="16" eb="18">
      <t>センタク</t>
    </rPh>
    <rPh sb="29" eb="30">
      <t>コノ</t>
    </rPh>
    <rPh sb="32" eb="34">
      <t>ガメン</t>
    </rPh>
    <rPh sb="35" eb="37">
      <t>センタク</t>
    </rPh>
    <rPh sb="40" eb="42">
      <t>イカ</t>
    </rPh>
    <rPh sb="43" eb="45">
      <t>ガゾウ</t>
    </rPh>
    <rPh sb="49" eb="51">
      <t>ガメン</t>
    </rPh>
    <rPh sb="52" eb="53">
      <t>ナラ</t>
    </rPh>
    <phoneticPr fontId="1"/>
  </si>
  <si>
    <t>この画像では同じファイルを二つ並べていて、両方同じシートを見ている状態です</t>
    <rPh sb="2" eb="4">
      <t>ガゾウ</t>
    </rPh>
    <rPh sb="6" eb="7">
      <t>オナ</t>
    </rPh>
    <rPh sb="13" eb="14">
      <t>フタ</t>
    </rPh>
    <rPh sb="15" eb="16">
      <t>ナラ</t>
    </rPh>
    <rPh sb="21" eb="23">
      <t>リョウホウ</t>
    </rPh>
    <rPh sb="23" eb="24">
      <t>オナ</t>
    </rPh>
    <rPh sb="29" eb="30">
      <t>ミ</t>
    </rPh>
    <rPh sb="33" eb="35">
      <t>ジョウタイ</t>
    </rPh>
    <phoneticPr fontId="1"/>
  </si>
  <si>
    <t>同じシートを展開した場合⇒入力がリンクする</t>
    <rPh sb="0" eb="1">
      <t>オナ</t>
    </rPh>
    <rPh sb="6" eb="8">
      <t>テンカイ</t>
    </rPh>
    <rPh sb="10" eb="12">
      <t>バアイ</t>
    </rPh>
    <rPh sb="13" eb="15">
      <t>ニュウリョク</t>
    </rPh>
    <phoneticPr fontId="1"/>
  </si>
  <si>
    <t>同じファイルで違うシートを展開した場合⇒違うシートを参照しつつ、同じファイルでは入力がリンクしている</t>
    <rPh sb="0" eb="1">
      <t>オナ</t>
    </rPh>
    <rPh sb="7" eb="8">
      <t>チガ</t>
    </rPh>
    <rPh sb="13" eb="15">
      <t>テンカイ</t>
    </rPh>
    <rPh sb="17" eb="19">
      <t>バアイ</t>
    </rPh>
    <rPh sb="20" eb="21">
      <t>チガ</t>
    </rPh>
    <rPh sb="26" eb="28">
      <t>サンショウ</t>
    </rPh>
    <rPh sb="32" eb="33">
      <t>オナ</t>
    </rPh>
    <rPh sb="40" eb="42">
      <t>ニュウリョク</t>
    </rPh>
    <phoneticPr fontId="1"/>
  </si>
  <si>
    <t>つまり「違うシートを見ながら目的のシートに入力できる状態」になります！！</t>
    <rPh sb="4" eb="5">
      <t>チガ</t>
    </rPh>
    <rPh sb="10" eb="11">
      <t>ミ</t>
    </rPh>
    <rPh sb="14" eb="16">
      <t>モクテキ</t>
    </rPh>
    <rPh sb="21" eb="23">
      <t>ニュウリョク</t>
    </rPh>
    <rPh sb="26" eb="28">
      <t>ジョウタイ</t>
    </rPh>
    <phoneticPr fontId="1"/>
  </si>
  <si>
    <t>これマジでストレス激減なので、ぜひやってみてくださいね！</t>
    <rPh sb="9" eb="11">
      <t>ゲキゲン</t>
    </rPh>
    <phoneticPr fontId="1"/>
  </si>
  <si>
    <t>シートに大量の情報がある時、スクロールするとタイトル部分が見えなくなって困ることがあります</t>
    <rPh sb="4" eb="6">
      <t>タイリョウ</t>
    </rPh>
    <rPh sb="7" eb="9">
      <t>ジョウホウ</t>
    </rPh>
    <rPh sb="12" eb="13">
      <t>トキ</t>
    </rPh>
    <rPh sb="26" eb="28">
      <t>ブブン</t>
    </rPh>
    <rPh sb="29" eb="30">
      <t>ミ</t>
    </rPh>
    <rPh sb="36" eb="37">
      <t>コマ</t>
    </rPh>
    <phoneticPr fontId="1"/>
  </si>
  <si>
    <t>画像の表みたいに大きいと「スクロールした時に誰の何月の金額なのかわからない」ということもしばしば</t>
    <rPh sb="0" eb="2">
      <t>ガゾウ</t>
    </rPh>
    <rPh sb="3" eb="4">
      <t>ヒョウ</t>
    </rPh>
    <rPh sb="8" eb="9">
      <t>オオ</t>
    </rPh>
    <rPh sb="20" eb="21">
      <t>トキ</t>
    </rPh>
    <rPh sb="22" eb="23">
      <t>ダレ</t>
    </rPh>
    <rPh sb="24" eb="26">
      <t>ナンガツ</t>
    </rPh>
    <rPh sb="27" eb="29">
      <t>キンガク</t>
    </rPh>
    <phoneticPr fontId="1"/>
  </si>
  <si>
    <t>常に画面に表示しておきたい内容を固定できるようにするための便利機能がコレです！</t>
    <rPh sb="0" eb="1">
      <t>ツネ</t>
    </rPh>
    <rPh sb="2" eb="4">
      <t>ガメン</t>
    </rPh>
    <rPh sb="5" eb="7">
      <t>ヒョウジ</t>
    </rPh>
    <rPh sb="13" eb="15">
      <t>ナイヨウ</t>
    </rPh>
    <rPh sb="16" eb="18">
      <t>コテイ</t>
    </rPh>
    <rPh sb="29" eb="31">
      <t>ベンリ</t>
    </rPh>
    <rPh sb="31" eb="33">
      <t>キノウ</t>
    </rPh>
    <phoneticPr fontId="1"/>
  </si>
  <si>
    <t>①固定表示したい部分に隣接するセルを選択</t>
    <rPh sb="1" eb="3">
      <t>コテイ</t>
    </rPh>
    <rPh sb="3" eb="5">
      <t>ヒョウジ</t>
    </rPh>
    <rPh sb="8" eb="10">
      <t>ブブン</t>
    </rPh>
    <rPh sb="11" eb="13">
      <t>リンセツ</t>
    </rPh>
    <rPh sb="18" eb="20">
      <t>センタク</t>
    </rPh>
    <phoneticPr fontId="1"/>
  </si>
  <si>
    <t>②表示タブ→ウィンドウ枠の固定を選択</t>
    <rPh sb="1" eb="3">
      <t>ヒョウジ</t>
    </rPh>
    <rPh sb="11" eb="12">
      <t>ワク</t>
    </rPh>
    <rPh sb="13" eb="15">
      <t>コテイ</t>
    </rPh>
    <rPh sb="16" eb="18">
      <t>センタク</t>
    </rPh>
    <phoneticPr fontId="1"/>
  </si>
  <si>
    <t>③どれだけスクロールしても、必要な情報が見れる状態になる</t>
    <rPh sb="14" eb="16">
      <t>ヒツヨウ</t>
    </rPh>
    <rPh sb="17" eb="19">
      <t>ジョウホウ</t>
    </rPh>
    <rPh sb="20" eb="21">
      <t>ミ</t>
    </rPh>
    <rPh sb="23" eb="25">
      <t>ジョウタイ</t>
    </rPh>
    <phoneticPr fontId="1"/>
  </si>
  <si>
    <t>14日目　知っていると嬉しい操作②</t>
    <rPh sb="2" eb="3">
      <t>ニチ</t>
    </rPh>
    <rPh sb="3" eb="4">
      <t>メ</t>
    </rPh>
    <phoneticPr fontId="1"/>
  </si>
  <si>
    <t>このページでは【ちょっと難しいけど超便利なやつ】の紹介をしていきます</t>
    <rPh sb="25" eb="27">
      <t>ショウカイ</t>
    </rPh>
    <phoneticPr fontId="1"/>
  </si>
  <si>
    <t>テキストボックス</t>
    <phoneticPr fontId="1"/>
  </si>
  <si>
    <t>エクセルのシートでは、セルがある所にしか入力ができません</t>
    <rPh sb="16" eb="17">
      <t>トコロ</t>
    </rPh>
    <rPh sb="20" eb="22">
      <t>ニュウリョク</t>
    </rPh>
    <phoneticPr fontId="1"/>
  </si>
  <si>
    <t>ですが、このファイルのような「説明を重視した内容」だと自由に配置したいことが多々あります</t>
    <rPh sb="15" eb="17">
      <t>セツメイ</t>
    </rPh>
    <rPh sb="18" eb="20">
      <t>ジュウシ</t>
    </rPh>
    <rPh sb="22" eb="24">
      <t>ナイヨウ</t>
    </rPh>
    <rPh sb="27" eb="29">
      <t>ジユウ</t>
    </rPh>
    <rPh sb="30" eb="32">
      <t>ハイチ</t>
    </rPh>
    <rPh sb="38" eb="40">
      <t>タタ</t>
    </rPh>
    <phoneticPr fontId="1"/>
  </si>
  <si>
    <t>そんな時に便利なのが「テキストボックス」です</t>
    <rPh sb="3" eb="4">
      <t>トキ</t>
    </rPh>
    <rPh sb="5" eb="7">
      <t>ベンリ</t>
    </rPh>
    <phoneticPr fontId="1"/>
  </si>
  <si>
    <t>①挿入タブ→テキストボックスを選択</t>
    <rPh sb="1" eb="3">
      <t>ソウニュウ</t>
    </rPh>
    <rPh sb="15" eb="17">
      <t>センタク</t>
    </rPh>
    <phoneticPr fontId="1"/>
  </si>
  <si>
    <t>②カーソル表示が「↓」マークになるため、好きな範囲でサイズを決める</t>
    <rPh sb="5" eb="7">
      <t>ヒョウジ</t>
    </rPh>
    <rPh sb="20" eb="21">
      <t>ス</t>
    </rPh>
    <rPh sb="23" eb="25">
      <t>ハンイ</t>
    </rPh>
    <rPh sb="30" eb="31">
      <t>キ</t>
    </rPh>
    <phoneticPr fontId="1"/>
  </si>
  <si>
    <t>③下の画像のような状態になります</t>
    <rPh sb="1" eb="2">
      <t>シタ</t>
    </rPh>
    <rPh sb="3" eb="5">
      <t>ガゾウ</t>
    </rPh>
    <rPh sb="9" eb="11">
      <t>ジョウタイ</t>
    </rPh>
    <phoneticPr fontId="1"/>
  </si>
  <si>
    <t>このテキストボックスは</t>
    <phoneticPr fontId="1"/>
  </si>
  <si>
    <t>・着色が自由自在</t>
    <rPh sb="1" eb="3">
      <t>チャクショク</t>
    </rPh>
    <rPh sb="4" eb="6">
      <t>ジユウ</t>
    </rPh>
    <rPh sb="6" eb="8">
      <t>ジザイ</t>
    </rPh>
    <phoneticPr fontId="1"/>
  </si>
  <si>
    <t>・文字を記入可能</t>
    <rPh sb="1" eb="3">
      <t>モジ</t>
    </rPh>
    <rPh sb="4" eb="6">
      <t>キニュウ</t>
    </rPh>
    <rPh sb="6" eb="8">
      <t>カノウ</t>
    </rPh>
    <phoneticPr fontId="1"/>
  </si>
  <si>
    <t>・文字サイズ調整可能</t>
    <rPh sb="1" eb="3">
      <t>モジ</t>
    </rPh>
    <rPh sb="6" eb="8">
      <t>チョウセイ</t>
    </rPh>
    <rPh sb="8" eb="10">
      <t>カノウ</t>
    </rPh>
    <phoneticPr fontId="1"/>
  </si>
  <si>
    <t>・コピペ可能</t>
    <rPh sb="4" eb="6">
      <t>カノウ</t>
    </rPh>
    <phoneticPr fontId="1"/>
  </si>
  <si>
    <t>・文字位置調整可能</t>
    <rPh sb="1" eb="3">
      <t>モジ</t>
    </rPh>
    <rPh sb="3" eb="5">
      <t>イチ</t>
    </rPh>
    <rPh sb="5" eb="7">
      <t>チョウセイ</t>
    </rPh>
    <rPh sb="7" eb="9">
      <t>カノウ</t>
    </rPh>
    <phoneticPr fontId="1"/>
  </si>
  <si>
    <t>と、汎用性が高いため私は愛用しています</t>
    <rPh sb="2" eb="5">
      <t>ハンヨウセイ</t>
    </rPh>
    <rPh sb="6" eb="7">
      <t>タカ</t>
    </rPh>
    <rPh sb="10" eb="11">
      <t>ワタシ</t>
    </rPh>
    <rPh sb="12" eb="14">
      <t>アイヨウ</t>
    </rPh>
    <phoneticPr fontId="1"/>
  </si>
  <si>
    <t>←実例3つ</t>
    <rPh sb="1" eb="3">
      <t>ジツレイ</t>
    </rPh>
    <phoneticPr fontId="1"/>
  </si>
  <si>
    <t>トレース機能</t>
    <rPh sb="4" eb="6">
      <t>キノウ</t>
    </rPh>
    <phoneticPr fontId="1"/>
  </si>
  <si>
    <t>エクセルで難易度が高いもののひとつが「関数のエラー解決」です</t>
    <rPh sb="5" eb="8">
      <t>ナンイド</t>
    </rPh>
    <rPh sb="9" eb="10">
      <t>タカ</t>
    </rPh>
    <rPh sb="19" eb="21">
      <t>カンスウ</t>
    </rPh>
    <rPh sb="25" eb="27">
      <t>カイケツ</t>
    </rPh>
    <phoneticPr fontId="1"/>
  </si>
  <si>
    <t>関数に慣れたとしてもエラー解決に時間がかかるのは変わりませんし、他人が作った表ならなおさらです</t>
    <rPh sb="0" eb="2">
      <t>カンスウ</t>
    </rPh>
    <rPh sb="3" eb="4">
      <t>ナ</t>
    </rPh>
    <rPh sb="13" eb="15">
      <t>カイケツ</t>
    </rPh>
    <rPh sb="16" eb="18">
      <t>ジカン</t>
    </rPh>
    <rPh sb="24" eb="25">
      <t>カ</t>
    </rPh>
    <phoneticPr fontId="1"/>
  </si>
  <si>
    <t>そんな時に膨大な量の調査をせずにエラー解決にたどり着くための方法として「トレース機能」を推奨します</t>
    <rPh sb="3" eb="4">
      <t>トキ</t>
    </rPh>
    <rPh sb="5" eb="7">
      <t>ボウダイ</t>
    </rPh>
    <rPh sb="8" eb="9">
      <t>リョウ</t>
    </rPh>
    <rPh sb="10" eb="12">
      <t>チョウサ</t>
    </rPh>
    <rPh sb="19" eb="21">
      <t>カイケツ</t>
    </rPh>
    <rPh sb="25" eb="26">
      <t>ツ</t>
    </rPh>
    <rPh sb="30" eb="32">
      <t>ホウホウ</t>
    </rPh>
    <rPh sb="40" eb="42">
      <t>キノウ</t>
    </rPh>
    <rPh sb="44" eb="46">
      <t>スイショウ</t>
    </rPh>
    <phoneticPr fontId="1"/>
  </si>
  <si>
    <t>これは「エラーの原因になっている部分を表示してくれる」という素敵機能です</t>
    <rPh sb="8" eb="10">
      <t>ゲンイン</t>
    </rPh>
    <rPh sb="16" eb="18">
      <t>ブブン</t>
    </rPh>
    <rPh sb="19" eb="21">
      <t>ヒョウジ</t>
    </rPh>
    <rPh sb="30" eb="32">
      <t>ステキ</t>
    </rPh>
    <rPh sb="32" eb="34">
      <t>キノウ</t>
    </rPh>
    <phoneticPr fontId="1"/>
  </si>
  <si>
    <t>①エラーになっている部分を選択</t>
    <rPh sb="10" eb="12">
      <t>ブブン</t>
    </rPh>
    <rPh sb="13" eb="15">
      <t>センタク</t>
    </rPh>
    <phoneticPr fontId="1"/>
  </si>
  <si>
    <t>②数式タブを選択</t>
    <rPh sb="1" eb="3">
      <t>スウシキ</t>
    </rPh>
    <rPh sb="6" eb="8">
      <t>センタク</t>
    </rPh>
    <phoneticPr fontId="1"/>
  </si>
  <si>
    <t>③参照元のトレースを選択</t>
    <rPh sb="1" eb="3">
      <t>サンショウ</t>
    </rPh>
    <rPh sb="3" eb="4">
      <t>モト</t>
    </rPh>
    <rPh sb="10" eb="12">
      <t>センタク</t>
    </rPh>
    <phoneticPr fontId="1"/>
  </si>
  <si>
    <t>この矢印をたどっていくことで、原因の特定が容易になります</t>
    <rPh sb="2" eb="4">
      <t>ヤジルシ</t>
    </rPh>
    <rPh sb="15" eb="17">
      <t>ゲンイン</t>
    </rPh>
    <rPh sb="18" eb="20">
      <t>トクテイ</t>
    </rPh>
    <rPh sb="21" eb="23">
      <t>ヨウイ</t>
    </rPh>
    <phoneticPr fontId="1"/>
  </si>
  <si>
    <t>特定した原因を解消する方法</t>
    <rPh sb="0" eb="2">
      <t>トクテイ</t>
    </rPh>
    <rPh sb="4" eb="6">
      <t>ゲンイン</t>
    </rPh>
    <rPh sb="7" eb="9">
      <t>カイショウ</t>
    </rPh>
    <rPh sb="11" eb="13">
      <t>ホウホウ</t>
    </rPh>
    <phoneticPr fontId="1"/>
  </si>
  <si>
    <t>①エラー部分のすぐ横にある！マークを選択</t>
    <rPh sb="4" eb="6">
      <t>ブブン</t>
    </rPh>
    <rPh sb="9" eb="10">
      <t>ヨコ</t>
    </rPh>
    <rPh sb="18" eb="20">
      <t>センタク</t>
    </rPh>
    <phoneticPr fontId="1"/>
  </si>
  <si>
    <t>②ダイアログから「計算の過程を表示」を選択</t>
    <rPh sb="9" eb="11">
      <t>ケイサン</t>
    </rPh>
    <rPh sb="12" eb="14">
      <t>カテイ</t>
    </rPh>
    <rPh sb="15" eb="17">
      <t>ヒョウジ</t>
    </rPh>
    <rPh sb="19" eb="21">
      <t>センタク</t>
    </rPh>
    <phoneticPr fontId="1"/>
  </si>
  <si>
    <t>［数式の検証］ダイアログボックスが表示されました</t>
  </si>
  <si>
    <t>［検証］欄に「=629580/0」と表示されており</t>
    <phoneticPr fontId="1"/>
  </si>
  <si>
    <t>「0」で除算していることがエラーの原因であることがわかります</t>
    <phoneticPr fontId="1"/>
  </si>
  <si>
    <t>③エラー原因だった部分を入力し、無事に解決！</t>
    <rPh sb="4" eb="6">
      <t>ゲンイン</t>
    </rPh>
    <rPh sb="9" eb="11">
      <t>ブブン</t>
    </rPh>
    <rPh sb="12" eb="14">
      <t>ニュウリョク</t>
    </rPh>
    <rPh sb="16" eb="18">
      <t>ブジ</t>
    </rPh>
    <rPh sb="19" eb="21">
      <t>カイケツ</t>
    </rPh>
    <phoneticPr fontId="1"/>
  </si>
  <si>
    <t>矢印解除は「数式タブ→トレース矢印の解除」です</t>
    <rPh sb="0" eb="2">
      <t>ヤジルシ</t>
    </rPh>
    <rPh sb="2" eb="4">
      <t>カイジョ</t>
    </rPh>
    <rPh sb="6" eb="8">
      <t>スウシキ</t>
    </rPh>
    <rPh sb="15" eb="17">
      <t>ヤジルシ</t>
    </rPh>
    <rPh sb="18" eb="20">
      <t>カイジョ</t>
    </rPh>
    <phoneticPr fontId="1"/>
  </si>
  <si>
    <t>データの取得と変換</t>
    <rPh sb="4" eb="6">
      <t>シュトク</t>
    </rPh>
    <rPh sb="7" eb="9">
      <t>ヘンカン</t>
    </rPh>
    <phoneticPr fontId="1"/>
  </si>
  <si>
    <t>エクセルには外部データを取り込めます</t>
    <rPh sb="6" eb="8">
      <t>ガイブ</t>
    </rPh>
    <rPh sb="12" eb="13">
      <t>ト</t>
    </rPh>
    <rPh sb="14" eb="15">
      <t>コ</t>
    </rPh>
    <phoneticPr fontId="1"/>
  </si>
  <si>
    <t>私の場合はCSVファイルを取り込んで加工することが多いですが、ネットの情報を取り込むことも可能です</t>
    <rPh sb="0" eb="1">
      <t>ワタシ</t>
    </rPh>
    <rPh sb="2" eb="4">
      <t>バアイ</t>
    </rPh>
    <rPh sb="13" eb="14">
      <t>ト</t>
    </rPh>
    <rPh sb="15" eb="16">
      <t>コ</t>
    </rPh>
    <rPh sb="18" eb="20">
      <t>カコウ</t>
    </rPh>
    <rPh sb="25" eb="26">
      <t>オオ</t>
    </rPh>
    <rPh sb="35" eb="37">
      <t>ジョウホウ</t>
    </rPh>
    <rPh sb="38" eb="39">
      <t>ト</t>
    </rPh>
    <rPh sb="40" eb="41">
      <t>コ</t>
    </rPh>
    <rPh sb="45" eb="47">
      <t>カノウ</t>
    </rPh>
    <phoneticPr fontId="1"/>
  </si>
  <si>
    <t>毎回コピペで転写していると時間がかかるので、特にネット上の情報が欲しい時は「データの取得機能」を使いましょう！</t>
    <rPh sb="0" eb="2">
      <t>マイカイ</t>
    </rPh>
    <rPh sb="6" eb="8">
      <t>テンシャ</t>
    </rPh>
    <rPh sb="13" eb="15">
      <t>ジカン</t>
    </rPh>
    <rPh sb="22" eb="23">
      <t>トク</t>
    </rPh>
    <rPh sb="27" eb="28">
      <t>ジョウ</t>
    </rPh>
    <rPh sb="29" eb="31">
      <t>ジョウホウ</t>
    </rPh>
    <rPh sb="32" eb="33">
      <t>ホ</t>
    </rPh>
    <rPh sb="35" eb="36">
      <t>トキ</t>
    </rPh>
    <rPh sb="42" eb="44">
      <t>シュトク</t>
    </rPh>
    <rPh sb="44" eb="46">
      <t>キノウ</t>
    </rPh>
    <rPh sb="48" eb="49">
      <t>ツカ</t>
    </rPh>
    <phoneticPr fontId="1"/>
  </si>
  <si>
    <t>手順も簡単ですし、</t>
    <rPh sb="0" eb="2">
      <t>テジュン</t>
    </rPh>
    <rPh sb="3" eb="5">
      <t>カンタン</t>
    </rPh>
    <phoneticPr fontId="1"/>
  </si>
  <si>
    <t>これなら一瞬で取り込みができます！</t>
    <rPh sb="4" eb="6">
      <t>イッシュン</t>
    </rPh>
    <rPh sb="7" eb="8">
      <t>ト</t>
    </rPh>
    <rPh sb="9" eb="10">
      <t>コ</t>
    </rPh>
    <phoneticPr fontId="1"/>
  </si>
  <si>
    <t>こういう機能を使わないと</t>
    <rPh sb="4" eb="6">
      <t>キノウ</t>
    </rPh>
    <rPh sb="7" eb="8">
      <t>ツカ</t>
    </rPh>
    <phoneticPr fontId="1"/>
  </si>
  <si>
    <t>時間がすごくムダになるので</t>
    <rPh sb="0" eb="2">
      <t>ジカン</t>
    </rPh>
    <phoneticPr fontId="1"/>
  </si>
  <si>
    <t>ぜひ覚えましょう！！</t>
    <rPh sb="2" eb="3">
      <t>オボ</t>
    </rPh>
    <phoneticPr fontId="1"/>
  </si>
  <si>
    <t>アウトライン</t>
    <phoneticPr fontId="1"/>
  </si>
  <si>
    <t>表を作成して誰かに渡す時、一番大事なのは「見やすさ」です</t>
    <rPh sb="0" eb="1">
      <t>ヒョウ</t>
    </rPh>
    <rPh sb="2" eb="4">
      <t>サクセイ</t>
    </rPh>
    <rPh sb="6" eb="7">
      <t>ダレ</t>
    </rPh>
    <rPh sb="9" eb="10">
      <t>ワタ</t>
    </rPh>
    <rPh sb="11" eb="12">
      <t>トキ</t>
    </rPh>
    <rPh sb="13" eb="15">
      <t>イチバン</t>
    </rPh>
    <rPh sb="15" eb="17">
      <t>ダイジ</t>
    </rPh>
    <rPh sb="21" eb="22">
      <t>ミ</t>
    </rPh>
    <phoneticPr fontId="1"/>
  </si>
  <si>
    <t>元となるデータも必要ですが、特に必要なのは「結果」の部分</t>
    <rPh sb="0" eb="1">
      <t>モト</t>
    </rPh>
    <rPh sb="8" eb="10">
      <t>ヒツヨウ</t>
    </rPh>
    <rPh sb="14" eb="15">
      <t>トク</t>
    </rPh>
    <rPh sb="16" eb="18">
      <t>ヒツヨウ</t>
    </rPh>
    <rPh sb="22" eb="24">
      <t>ケッカ</t>
    </rPh>
    <rPh sb="26" eb="28">
      <t>ブブン</t>
    </rPh>
    <phoneticPr fontId="1"/>
  </si>
  <si>
    <t>結果だけを表示するためにセルを非表示にすることを教わるかもしれませんが、非表示はあとが面倒なのでやめてください</t>
    <rPh sb="0" eb="2">
      <t>ケッカ</t>
    </rPh>
    <rPh sb="5" eb="7">
      <t>ヒョウジ</t>
    </rPh>
    <rPh sb="15" eb="18">
      <t>ヒヒョウジ</t>
    </rPh>
    <rPh sb="24" eb="25">
      <t>オソ</t>
    </rPh>
    <rPh sb="36" eb="39">
      <t>ヒヒョウジ</t>
    </rPh>
    <rPh sb="43" eb="45">
      <t>メンドウ</t>
    </rPh>
    <phoneticPr fontId="1"/>
  </si>
  <si>
    <t>非表示にしなくても必要部分だけを表示できるようにする機能が「アウトライン」です</t>
    <rPh sb="0" eb="3">
      <t>ヒヒョウジ</t>
    </rPh>
    <rPh sb="9" eb="11">
      <t>ヒツヨウ</t>
    </rPh>
    <rPh sb="11" eb="13">
      <t>ブブン</t>
    </rPh>
    <rPh sb="16" eb="18">
      <t>ヒョウジ</t>
    </rPh>
    <rPh sb="26" eb="28">
      <t>キノウ</t>
    </rPh>
    <phoneticPr fontId="1"/>
  </si>
  <si>
    <t>一度非表示にしてしまうと</t>
    <rPh sb="0" eb="2">
      <t>イチド</t>
    </rPh>
    <rPh sb="2" eb="5">
      <t>ヒヒョウジ</t>
    </rPh>
    <phoneticPr fontId="1"/>
  </si>
  <si>
    <t>再表示する時の手間が</t>
    <rPh sb="0" eb="3">
      <t>サイヒョウジ</t>
    </rPh>
    <rPh sb="5" eb="6">
      <t>トキ</t>
    </rPh>
    <rPh sb="7" eb="9">
      <t>テマ</t>
    </rPh>
    <phoneticPr fontId="1"/>
  </si>
  <si>
    <t>恐ろしいことになります</t>
    <rPh sb="0" eb="1">
      <t>オソ</t>
    </rPh>
    <phoneticPr fontId="1"/>
  </si>
  <si>
    <t>そんなストレスは不要なので</t>
    <rPh sb="8" eb="10">
      <t>フヨウ</t>
    </rPh>
    <phoneticPr fontId="1"/>
  </si>
  <si>
    <t>コレを活用してくださいね！</t>
    <rPh sb="3" eb="5">
      <t>カツヨウ</t>
    </rPh>
    <phoneticPr fontId="1"/>
  </si>
  <si>
    <t>15日目　知っていると嬉しい操作③</t>
    <rPh sb="2" eb="3">
      <t>ニチ</t>
    </rPh>
    <rPh sb="3" eb="4">
      <t>メ</t>
    </rPh>
    <phoneticPr fontId="1"/>
  </si>
  <si>
    <t>このページでは【わりと難しいけど超便利なやつ】の紹介をしていきます</t>
    <rPh sb="24" eb="26">
      <t>ショウカイ</t>
    </rPh>
    <phoneticPr fontId="1"/>
  </si>
  <si>
    <t>データツール</t>
    <phoneticPr fontId="1"/>
  </si>
  <si>
    <t>データタブの中にある「データツール」内には、驚異的な時短を実現できる機能が豊富にそろっています</t>
    <rPh sb="6" eb="7">
      <t>ナカ</t>
    </rPh>
    <rPh sb="18" eb="19">
      <t>ナイ</t>
    </rPh>
    <rPh sb="22" eb="25">
      <t>キョウイテキ</t>
    </rPh>
    <rPh sb="26" eb="28">
      <t>ジタン</t>
    </rPh>
    <rPh sb="29" eb="31">
      <t>ジツゲン</t>
    </rPh>
    <rPh sb="34" eb="36">
      <t>キノウ</t>
    </rPh>
    <rPh sb="37" eb="39">
      <t>ホウフ</t>
    </rPh>
    <phoneticPr fontId="1"/>
  </si>
  <si>
    <t>特にすごいのが以下の4つ</t>
    <rPh sb="0" eb="1">
      <t>トク</t>
    </rPh>
    <rPh sb="7" eb="9">
      <t>イカ</t>
    </rPh>
    <phoneticPr fontId="1"/>
  </si>
  <si>
    <t>区切り位置・・・文字列を分割して別のセルに表示できる</t>
    <rPh sb="0" eb="2">
      <t>クギ</t>
    </rPh>
    <rPh sb="3" eb="5">
      <t>イチ</t>
    </rPh>
    <rPh sb="8" eb="11">
      <t>モジレツ</t>
    </rPh>
    <rPh sb="12" eb="14">
      <t>ブンカツ</t>
    </rPh>
    <rPh sb="16" eb="17">
      <t>ベツ</t>
    </rPh>
    <rPh sb="21" eb="23">
      <t>ヒョウジ</t>
    </rPh>
    <phoneticPr fontId="1"/>
  </si>
  <si>
    <t>フラッシュフィル・・・規則的な単純作業・定形作業全般を自動化してくれる</t>
    <phoneticPr fontId="1"/>
  </si>
  <si>
    <t>重複の削除・・・指定範囲内にある膨大なデータをオリジナルデータだけにしてくれる</t>
    <rPh sb="0" eb="2">
      <t>チョウフク</t>
    </rPh>
    <rPh sb="3" eb="5">
      <t>サクジョ</t>
    </rPh>
    <rPh sb="8" eb="10">
      <t>シテイ</t>
    </rPh>
    <rPh sb="10" eb="12">
      <t>ハンイ</t>
    </rPh>
    <rPh sb="12" eb="13">
      <t>ナイ</t>
    </rPh>
    <rPh sb="16" eb="18">
      <t>ボウダイ</t>
    </rPh>
    <phoneticPr fontId="1"/>
  </si>
  <si>
    <t>データの入力規則・・・誤入力防止＆入力そのものを減らすための最強ツール</t>
    <rPh sb="4" eb="6">
      <t>ニュウリョク</t>
    </rPh>
    <rPh sb="6" eb="8">
      <t>キソク</t>
    </rPh>
    <rPh sb="11" eb="14">
      <t>ゴニュウリョク</t>
    </rPh>
    <rPh sb="14" eb="16">
      <t>ボウシ</t>
    </rPh>
    <rPh sb="17" eb="19">
      <t>ニュウリョク</t>
    </rPh>
    <rPh sb="24" eb="25">
      <t>ヘ</t>
    </rPh>
    <rPh sb="30" eb="32">
      <t>サイキョウ</t>
    </rPh>
    <phoneticPr fontId="1"/>
  </si>
  <si>
    <t>区切り位置の使い方</t>
    <rPh sb="0" eb="2">
      <t>クギ</t>
    </rPh>
    <rPh sb="3" eb="5">
      <t>イチ</t>
    </rPh>
    <rPh sb="6" eb="7">
      <t>ツカ</t>
    </rPh>
    <rPh sb="8" eb="9">
      <t>カタ</t>
    </rPh>
    <phoneticPr fontId="1"/>
  </si>
  <si>
    <t>今回は氏名を分割表示する手順を紹介していきます</t>
    <rPh sb="0" eb="2">
      <t>コンカイ</t>
    </rPh>
    <rPh sb="3" eb="5">
      <t>シメイ</t>
    </rPh>
    <rPh sb="6" eb="8">
      <t>ブンカツ</t>
    </rPh>
    <rPh sb="8" eb="10">
      <t>ヒョウジ</t>
    </rPh>
    <rPh sb="12" eb="14">
      <t>テジュン</t>
    </rPh>
    <rPh sb="15" eb="17">
      <t>ショウカイ</t>
    </rPh>
    <phoneticPr fontId="1"/>
  </si>
  <si>
    <t>ここで使用する氏名は名前生成ツールで作成した架空の人物名です！！</t>
    <rPh sb="3" eb="5">
      <t>シヨウ</t>
    </rPh>
    <rPh sb="7" eb="9">
      <t>シメイ</t>
    </rPh>
    <rPh sb="10" eb="12">
      <t>ナマエ</t>
    </rPh>
    <rPh sb="12" eb="14">
      <t>セイセイ</t>
    </rPh>
    <rPh sb="18" eb="20">
      <t>サクセイ</t>
    </rPh>
    <rPh sb="22" eb="24">
      <t>カクウ</t>
    </rPh>
    <rPh sb="25" eb="27">
      <t>ジンブツ</t>
    </rPh>
    <rPh sb="27" eb="28">
      <t>メイ</t>
    </rPh>
    <phoneticPr fontId="1"/>
  </si>
  <si>
    <t>Ctrl+Eのフラッシュフィルと似たような内容になるのですが、趣旨はあくまでも「文字列の分割」です</t>
    <rPh sb="16" eb="17">
      <t>ニ</t>
    </rPh>
    <rPh sb="21" eb="23">
      <t>ナイヨウ</t>
    </rPh>
    <rPh sb="31" eb="33">
      <t>シュシ</t>
    </rPh>
    <rPh sb="40" eb="43">
      <t>モジレツ</t>
    </rPh>
    <rPh sb="44" eb="46">
      <t>ブンカツ</t>
    </rPh>
    <phoneticPr fontId="1"/>
  </si>
  <si>
    <t>上村 晴奈</t>
  </si>
  <si>
    <t>上村</t>
  </si>
  <si>
    <t>晴奈</t>
  </si>
  <si>
    <t>戸田 謙三</t>
  </si>
  <si>
    <t>戸田</t>
  </si>
  <si>
    <t>謙三</t>
  </si>
  <si>
    <t>酒井 羽菜</t>
  </si>
  <si>
    <t>酒井</t>
  </si>
  <si>
    <t>羽菜</t>
  </si>
  <si>
    <t>堀井 羽多</t>
  </si>
  <si>
    <t>堀井</t>
  </si>
  <si>
    <t>羽多</t>
  </si>
  <si>
    <t>藤井 好子</t>
  </si>
  <si>
    <t>藤井</t>
  </si>
  <si>
    <t>好子</t>
  </si>
  <si>
    <t>平 政弘</t>
  </si>
  <si>
    <t>平</t>
  </si>
  <si>
    <t>政弘</t>
  </si>
  <si>
    <t>澤田 匠</t>
  </si>
  <si>
    <t>澤田</t>
  </si>
  <si>
    <t>匠</t>
  </si>
  <si>
    <t>高木 久雄</t>
  </si>
  <si>
    <t>高木</t>
  </si>
  <si>
    <t>久雄</t>
  </si>
  <si>
    <t>富田 岩雄</t>
  </si>
  <si>
    <t>富田</t>
  </si>
  <si>
    <t>岩雄</t>
  </si>
  <si>
    <t>亀山 誠治</t>
  </si>
  <si>
    <t>亀山</t>
  </si>
  <si>
    <t>誠治</t>
  </si>
  <si>
    <t>①対象のデータを全選択</t>
    <rPh sb="1" eb="3">
      <t>タイショウ</t>
    </rPh>
    <rPh sb="8" eb="11">
      <t>ゼンセンタク</t>
    </rPh>
    <phoneticPr fontId="1"/>
  </si>
  <si>
    <t>②データタブ</t>
    <phoneticPr fontId="1"/>
  </si>
  <si>
    <t>③赤枠をチェックして次へを押す</t>
    <rPh sb="1" eb="2">
      <t>アカ</t>
    </rPh>
    <rPh sb="2" eb="3">
      <t>ワク</t>
    </rPh>
    <rPh sb="10" eb="11">
      <t>ツギ</t>
    </rPh>
    <rPh sb="13" eb="14">
      <t>オ</t>
    </rPh>
    <phoneticPr fontId="1"/>
  </si>
  <si>
    <t>→区切り位置を選択</t>
    <phoneticPr fontId="1"/>
  </si>
  <si>
    <t>④スペースにチェックするとプレビュー画面が変わる</t>
    <rPh sb="18" eb="20">
      <t>ガメン</t>
    </rPh>
    <rPh sb="21" eb="22">
      <t>カ</t>
    </rPh>
    <phoneticPr fontId="1"/>
  </si>
  <si>
    <t>⑤ここは特にないので今回は完了を押す</t>
    <rPh sb="4" eb="5">
      <t>トク</t>
    </rPh>
    <rPh sb="10" eb="12">
      <t>コンカイ</t>
    </rPh>
    <rPh sb="13" eb="15">
      <t>カンリョウ</t>
    </rPh>
    <rPh sb="16" eb="17">
      <t>オ</t>
    </rPh>
    <phoneticPr fontId="1"/>
  </si>
  <si>
    <t>⑥完成！</t>
    <rPh sb="1" eb="3">
      <t>カンセイ</t>
    </rPh>
    <phoneticPr fontId="1"/>
  </si>
  <si>
    <t>問題ないようなら次へを押す</t>
    <rPh sb="0" eb="2">
      <t>モンダイ</t>
    </rPh>
    <rPh sb="8" eb="9">
      <t>ツギ</t>
    </rPh>
    <rPh sb="11" eb="12">
      <t>オ</t>
    </rPh>
    <phoneticPr fontId="1"/>
  </si>
  <si>
    <t>今回は見やすいように離れた位置にAfterをのせましたが、本当は隣接位置に分割表示されます！</t>
    <rPh sb="0" eb="2">
      <t>コンカイ</t>
    </rPh>
    <rPh sb="3" eb="4">
      <t>ミ</t>
    </rPh>
    <rPh sb="10" eb="11">
      <t>ハナ</t>
    </rPh>
    <rPh sb="13" eb="15">
      <t>イチ</t>
    </rPh>
    <rPh sb="29" eb="31">
      <t>ホントウ</t>
    </rPh>
    <rPh sb="32" eb="34">
      <t>リンセツ</t>
    </rPh>
    <rPh sb="34" eb="36">
      <t>イチ</t>
    </rPh>
    <rPh sb="37" eb="39">
      <t>ブンカツ</t>
    </rPh>
    <rPh sb="39" eb="41">
      <t>ヒョウジ</t>
    </rPh>
    <phoneticPr fontId="1"/>
  </si>
  <si>
    <t>これは【12日目　ショートカットキー③】で紹介したCtrl+Eと同一なので説明は省きます</t>
    <rPh sb="21" eb="23">
      <t>ショウカイ</t>
    </rPh>
    <rPh sb="32" eb="34">
      <t>ドウイツ</t>
    </rPh>
    <rPh sb="37" eb="39">
      <t>セツメイ</t>
    </rPh>
    <rPh sb="40" eb="41">
      <t>ハブ</t>
    </rPh>
    <phoneticPr fontId="1"/>
  </si>
  <si>
    <t>ですが、前回触れなかった「活用事例」を紹介しようと思います</t>
    <rPh sb="4" eb="6">
      <t>ゼンカイ</t>
    </rPh>
    <rPh sb="6" eb="7">
      <t>フ</t>
    </rPh>
    <rPh sb="13" eb="15">
      <t>カツヨウ</t>
    </rPh>
    <rPh sb="15" eb="17">
      <t>ジレイ</t>
    </rPh>
    <rPh sb="19" eb="21">
      <t>ショウカイ</t>
    </rPh>
    <rPh sb="25" eb="26">
      <t>オモ</t>
    </rPh>
    <phoneticPr fontId="1"/>
  </si>
  <si>
    <t>活用例①抽出・抜き出し</t>
  </si>
  <si>
    <t>活用例②結合</t>
  </si>
  <si>
    <t>活用例③自動変換</t>
  </si>
  <si>
    <t>重複の削除</t>
    <rPh sb="0" eb="2">
      <t>チョウフク</t>
    </rPh>
    <rPh sb="3" eb="5">
      <t>サクジョ</t>
    </rPh>
    <phoneticPr fontId="1"/>
  </si>
  <si>
    <t>たくさんの情報の中から、オリジナルデータだけがほしいことってけっこう多いです</t>
    <rPh sb="5" eb="7">
      <t>ジョウホウ</t>
    </rPh>
    <rPh sb="8" eb="9">
      <t>ナカ</t>
    </rPh>
    <rPh sb="34" eb="35">
      <t>オオ</t>
    </rPh>
    <phoneticPr fontId="1"/>
  </si>
  <si>
    <t>ひとつずつ目視確認してたら「目がぁぁぁぁ！」となるのでコレを使いましょう！</t>
    <rPh sb="5" eb="7">
      <t>モクシ</t>
    </rPh>
    <rPh sb="7" eb="9">
      <t>カクニン</t>
    </rPh>
    <rPh sb="14" eb="15">
      <t>メ</t>
    </rPh>
    <rPh sb="30" eb="31">
      <t>ツカ</t>
    </rPh>
    <phoneticPr fontId="1"/>
  </si>
  <si>
    <t>①対象データを全選択→データタブ→重複の削除を選択→ダイアログでOKを選択</t>
    <rPh sb="1" eb="3">
      <t>タイショウ</t>
    </rPh>
    <rPh sb="7" eb="10">
      <t>ゼンセンタク</t>
    </rPh>
    <rPh sb="17" eb="19">
      <t>チョウフク</t>
    </rPh>
    <rPh sb="20" eb="22">
      <t>サクジョ</t>
    </rPh>
    <rPh sb="23" eb="25">
      <t>センタク</t>
    </rPh>
    <rPh sb="35" eb="37">
      <t>センタク</t>
    </rPh>
    <phoneticPr fontId="1"/>
  </si>
  <si>
    <t>これだけ！！</t>
    <phoneticPr fontId="1"/>
  </si>
  <si>
    <t>窓際ふたばモード</t>
  </si>
  <si>
    <t>メノクラゲひみつ屋本舗</t>
  </si>
  <si>
    <t>←この黄色くなっている部分を選択して実践してみましょう！</t>
    <rPh sb="3" eb="5">
      <t>キイロ</t>
    </rPh>
    <rPh sb="11" eb="13">
      <t>ブブン</t>
    </rPh>
    <rPh sb="14" eb="16">
      <t>センタク</t>
    </rPh>
    <rPh sb="18" eb="20">
      <t>ジッセン</t>
    </rPh>
    <phoneticPr fontId="1"/>
  </si>
  <si>
    <t>マルチプルランチャー</t>
  </si>
  <si>
    <t>元に戻すときはCtrl+Zです</t>
    <rPh sb="0" eb="1">
      <t>モト</t>
    </rPh>
    <rPh sb="2" eb="3">
      <t>モド</t>
    </rPh>
    <phoneticPr fontId="1"/>
  </si>
  <si>
    <t>エレクトロトマト</t>
  </si>
  <si>
    <t>シルバー猫フラグメント</t>
  </si>
  <si>
    <t>ネギブリザード</t>
  </si>
  <si>
    <t>データの入力規則</t>
    <rPh sb="4" eb="6">
      <t>ニュウリョク</t>
    </rPh>
    <rPh sb="6" eb="8">
      <t>キソク</t>
    </rPh>
    <phoneticPr fontId="1"/>
  </si>
  <si>
    <t>これは「誤入力防止」と「入力の手間削減」に特化した機能になります</t>
    <rPh sb="4" eb="7">
      <t>ゴニュウリョク</t>
    </rPh>
    <rPh sb="7" eb="9">
      <t>ボウシ</t>
    </rPh>
    <rPh sb="12" eb="14">
      <t>ニュウリョク</t>
    </rPh>
    <rPh sb="15" eb="17">
      <t>テマ</t>
    </rPh>
    <rPh sb="17" eb="19">
      <t>サクゲン</t>
    </rPh>
    <rPh sb="21" eb="23">
      <t>トッカ</t>
    </rPh>
    <rPh sb="25" eb="27">
      <t>キノウ</t>
    </rPh>
    <phoneticPr fontId="1"/>
  </si>
  <si>
    <t>データタブ→データの入力規則から設定できます</t>
    <rPh sb="10" eb="12">
      <t>ニュウリョク</t>
    </rPh>
    <rPh sb="12" eb="14">
      <t>キソク</t>
    </rPh>
    <rPh sb="16" eb="18">
      <t>セッテイ</t>
    </rPh>
    <phoneticPr fontId="1"/>
  </si>
  <si>
    <t>ダイアログには4種類のタブがあります</t>
    <rPh sb="8" eb="10">
      <t>シュルイ</t>
    </rPh>
    <phoneticPr fontId="1"/>
  </si>
  <si>
    <t>入力できる種類を制限できます</t>
    <rPh sb="0" eb="2">
      <t>ニュウリョク</t>
    </rPh>
    <rPh sb="5" eb="7">
      <t>シュルイ</t>
    </rPh>
    <rPh sb="8" eb="10">
      <t>セイゲン</t>
    </rPh>
    <phoneticPr fontId="1"/>
  </si>
  <si>
    <t>カーソルを合わせるだけで表示されるため、</t>
    <rPh sb="5" eb="6">
      <t>ア</t>
    </rPh>
    <rPh sb="12" eb="14">
      <t>ヒョウジ</t>
    </rPh>
    <phoneticPr fontId="1"/>
  </si>
  <si>
    <t>設定タブで設定した種類以外を入力すると</t>
    <rPh sb="0" eb="2">
      <t>セッテイ</t>
    </rPh>
    <rPh sb="5" eb="7">
      <t>セッテイ</t>
    </rPh>
    <rPh sb="9" eb="11">
      <t>シュルイ</t>
    </rPh>
    <rPh sb="11" eb="13">
      <t>イガイ</t>
    </rPh>
    <rPh sb="14" eb="16">
      <t>ニュウリョク</t>
    </rPh>
    <phoneticPr fontId="1"/>
  </si>
  <si>
    <t>エリアごとに半角や全角の入力モードを設定できます</t>
    <rPh sb="6" eb="8">
      <t>ハンカク</t>
    </rPh>
    <rPh sb="9" eb="11">
      <t>ゼンカク</t>
    </rPh>
    <rPh sb="12" eb="14">
      <t>ニュウリョク</t>
    </rPh>
    <rPh sb="18" eb="20">
      <t>セッテイ</t>
    </rPh>
    <phoneticPr fontId="1"/>
  </si>
  <si>
    <t>ここで設定した種類以外は入力できません</t>
    <rPh sb="3" eb="5">
      <t>セッテイ</t>
    </rPh>
    <rPh sb="7" eb="9">
      <t>シュルイ</t>
    </rPh>
    <rPh sb="9" eb="11">
      <t>イガイ</t>
    </rPh>
    <rPh sb="12" eb="14">
      <t>ニュウリョク</t>
    </rPh>
    <phoneticPr fontId="1"/>
  </si>
  <si>
    <t>メモのような感覚で使うことができます</t>
    <rPh sb="6" eb="8">
      <t>カンカク</t>
    </rPh>
    <rPh sb="9" eb="10">
      <t>ツカ</t>
    </rPh>
    <phoneticPr fontId="1"/>
  </si>
  <si>
    <t>警告文が出て入力ができなくなります</t>
    <rPh sb="0" eb="2">
      <t>ケイコク</t>
    </rPh>
    <rPh sb="2" eb="3">
      <t>ブン</t>
    </rPh>
    <rPh sb="4" eb="5">
      <t>デ</t>
    </rPh>
    <rPh sb="6" eb="8">
      <t>ニュウリョク</t>
    </rPh>
    <phoneticPr fontId="1"/>
  </si>
  <si>
    <t>切替の手間がなくなるためとても便利</t>
    <rPh sb="0" eb="2">
      <t>キリカエ</t>
    </rPh>
    <rPh sb="3" eb="5">
      <t>テマ</t>
    </rPh>
    <rPh sb="15" eb="17">
      <t>ベンリ</t>
    </rPh>
    <phoneticPr fontId="1"/>
  </si>
  <si>
    <t>特に便利なのが「リスト」です</t>
    <rPh sb="0" eb="1">
      <t>トク</t>
    </rPh>
    <rPh sb="2" eb="4">
      <t>ベンリ</t>
    </rPh>
    <phoneticPr fontId="1"/>
  </si>
  <si>
    <t>これすっごく便利なので</t>
    <rPh sb="6" eb="8">
      <t>ベンリ</t>
    </rPh>
    <phoneticPr fontId="1"/>
  </si>
  <si>
    <t>スタイルやメッセージを自分で決められるため</t>
    <rPh sb="11" eb="13">
      <t>ジブン</t>
    </rPh>
    <rPh sb="14" eb="15">
      <t>キ</t>
    </rPh>
    <phoneticPr fontId="1"/>
  </si>
  <si>
    <t>あらかじめ設定しておいた内容が</t>
    <rPh sb="5" eb="7">
      <t>セッテイ</t>
    </rPh>
    <rPh sb="12" eb="14">
      <t>ナイヨウ</t>
    </rPh>
    <phoneticPr fontId="1"/>
  </si>
  <si>
    <t>ぜひ一度は試してください</t>
    <rPh sb="2" eb="4">
      <t>イチド</t>
    </rPh>
    <rPh sb="5" eb="6">
      <t>タメ</t>
    </rPh>
    <phoneticPr fontId="1"/>
  </si>
  <si>
    <t>使い勝手が良いです</t>
    <rPh sb="0" eb="1">
      <t>ツカ</t>
    </rPh>
    <rPh sb="2" eb="4">
      <t>ガッテ</t>
    </rPh>
    <rPh sb="5" eb="6">
      <t>ヨ</t>
    </rPh>
    <phoneticPr fontId="1"/>
  </si>
  <si>
    <t>一覧で表示され、選択するだけで入力できます</t>
    <rPh sb="0" eb="2">
      <t>イチラン</t>
    </rPh>
    <rPh sb="3" eb="5">
      <t>ヒョウジ</t>
    </rPh>
    <rPh sb="8" eb="10">
      <t>センタク</t>
    </rPh>
    <rPh sb="15" eb="17">
      <t>ニュウリョク</t>
    </rPh>
    <phoneticPr fontId="1"/>
  </si>
  <si>
    <t>全部便利ですが、今回は特に使う機会が多い「リスト」を説明しておきます</t>
    <rPh sb="0" eb="2">
      <t>ゼンブ</t>
    </rPh>
    <rPh sb="2" eb="4">
      <t>ベンリ</t>
    </rPh>
    <rPh sb="8" eb="10">
      <t>コンカイ</t>
    </rPh>
    <rPh sb="11" eb="12">
      <t>トク</t>
    </rPh>
    <rPh sb="13" eb="14">
      <t>ツカ</t>
    </rPh>
    <rPh sb="15" eb="17">
      <t>キカイ</t>
    </rPh>
    <rPh sb="18" eb="19">
      <t>オオ</t>
    </rPh>
    <rPh sb="26" eb="28">
      <t>セツメイ</t>
    </rPh>
    <phoneticPr fontId="1"/>
  </si>
  <si>
    <t>年齢</t>
    <rPh sb="0" eb="2">
      <t>ネンレイ</t>
    </rPh>
    <phoneticPr fontId="1"/>
  </si>
  <si>
    <t>出身</t>
    <rPh sb="0" eb="2">
      <t>シュッシン</t>
    </rPh>
    <phoneticPr fontId="1"/>
  </si>
  <si>
    <t>←こういう表があったとして、人が追加されるごとに出身を入力するのって手間ですよね</t>
    <rPh sb="5" eb="6">
      <t>ヒョウ</t>
    </rPh>
    <rPh sb="14" eb="15">
      <t>ヒト</t>
    </rPh>
    <rPh sb="16" eb="18">
      <t>ツイカ</t>
    </rPh>
    <rPh sb="24" eb="26">
      <t>シュッシン</t>
    </rPh>
    <rPh sb="27" eb="29">
      <t>ニュウリョク</t>
    </rPh>
    <rPh sb="34" eb="36">
      <t>テマ</t>
    </rPh>
    <phoneticPr fontId="1"/>
  </si>
  <si>
    <t>A</t>
    <phoneticPr fontId="1"/>
  </si>
  <si>
    <t>東京</t>
    <rPh sb="0" eb="2">
      <t>トウキョウ</t>
    </rPh>
    <phoneticPr fontId="1"/>
  </si>
  <si>
    <t>この出身を一覧にして選択できるようにするのが「リスト」です</t>
    <rPh sb="2" eb="4">
      <t>シュッシン</t>
    </rPh>
    <rPh sb="5" eb="7">
      <t>イチラン</t>
    </rPh>
    <rPh sb="10" eb="12">
      <t>センタク</t>
    </rPh>
    <phoneticPr fontId="1"/>
  </si>
  <si>
    <t>B</t>
    <phoneticPr fontId="1"/>
  </si>
  <si>
    <t>大阪</t>
    <rPh sb="0" eb="2">
      <t>オオサカ</t>
    </rPh>
    <phoneticPr fontId="1"/>
  </si>
  <si>
    <t>C</t>
    <phoneticPr fontId="1"/>
  </si>
  <si>
    <t>名古屋</t>
    <rPh sb="0" eb="3">
      <t>ナゴヤ</t>
    </rPh>
    <phoneticPr fontId="1"/>
  </si>
  <si>
    <t>D</t>
    <phoneticPr fontId="1"/>
  </si>
  <si>
    <t>沖縄</t>
    <rPh sb="0" eb="2">
      <t>オキナワ</t>
    </rPh>
    <phoneticPr fontId="1"/>
  </si>
  <si>
    <t>やり方は以下↓</t>
    <rPh sb="2" eb="3">
      <t>カタ</t>
    </rPh>
    <rPh sb="4" eb="6">
      <t>イカ</t>
    </rPh>
    <phoneticPr fontId="1"/>
  </si>
  <si>
    <t>E</t>
    <phoneticPr fontId="1"/>
  </si>
  <si>
    <t>火星</t>
    <rPh sb="0" eb="2">
      <t>カセイ</t>
    </rPh>
    <phoneticPr fontId="1"/>
  </si>
  <si>
    <t>①対象範囲を選択</t>
    <rPh sb="1" eb="3">
      <t>タイショウ</t>
    </rPh>
    <rPh sb="3" eb="5">
      <t>ハンイ</t>
    </rPh>
    <rPh sb="6" eb="8">
      <t>センタク</t>
    </rPh>
    <phoneticPr fontId="1"/>
  </si>
  <si>
    <t>②設定画面からリストを選択</t>
    <rPh sb="1" eb="3">
      <t>セッテイ</t>
    </rPh>
    <rPh sb="3" eb="5">
      <t>ガメン</t>
    </rPh>
    <rPh sb="11" eb="13">
      <t>センタク</t>
    </rPh>
    <phoneticPr fontId="1"/>
  </si>
  <si>
    <t>③「元の値」に必要な項目を「,」で区切って入力していく→OKを押す</t>
    <rPh sb="2" eb="3">
      <t>モト</t>
    </rPh>
    <rPh sb="4" eb="5">
      <t>アタイ</t>
    </rPh>
    <rPh sb="7" eb="9">
      <t>ヒツヨウ</t>
    </rPh>
    <rPh sb="10" eb="12">
      <t>コウモク</t>
    </rPh>
    <rPh sb="17" eb="19">
      <t>クギ</t>
    </rPh>
    <rPh sb="21" eb="23">
      <t>ニュウリョク</t>
    </rPh>
    <rPh sb="31" eb="32">
      <t>オ</t>
    </rPh>
    <phoneticPr fontId="1"/>
  </si>
  <si>
    <t>④一覧から選択できるようになった</t>
    <rPh sb="1" eb="3">
      <t>イチラン</t>
    </rPh>
    <rPh sb="5" eb="7">
      <t>センタク</t>
    </rPh>
    <phoneticPr fontId="1"/>
  </si>
  <si>
    <t>これを使いこなせるようになるだけで、ミス防止ができて入力の手間もごっそり減ります！！</t>
    <rPh sb="3" eb="4">
      <t>ツカ</t>
    </rPh>
    <rPh sb="20" eb="22">
      <t>ボウシ</t>
    </rPh>
    <rPh sb="26" eb="28">
      <t>ニュウリョク</t>
    </rPh>
    <rPh sb="29" eb="31">
      <t>テマ</t>
    </rPh>
    <rPh sb="36" eb="37">
      <t>ヘ</t>
    </rPh>
    <phoneticPr fontId="1"/>
  </si>
  <si>
    <t>超絶便利なので、ぜひ使えるようになりましょう！！</t>
    <rPh sb="0" eb="2">
      <t>チョウゼツ</t>
    </rPh>
    <rPh sb="2" eb="4">
      <t>ベンリ</t>
    </rPh>
    <rPh sb="10" eb="11">
      <t>ツカ</t>
    </rPh>
    <phoneticPr fontId="1"/>
  </si>
  <si>
    <t>このようにセル範囲を指定することもできます</t>
    <rPh sb="7" eb="9">
      <t>ハンイ</t>
    </rPh>
    <rPh sb="10" eb="12">
      <t>シテイ</t>
    </rPh>
    <phoneticPr fontId="1"/>
  </si>
  <si>
    <t>あらかじめ入力したい内容を表にしておいて</t>
    <rPh sb="5" eb="7">
      <t>ニュウリョク</t>
    </rPh>
    <rPh sb="10" eb="12">
      <t>ナイヨウ</t>
    </rPh>
    <rPh sb="13" eb="14">
      <t>ヒョウ</t>
    </rPh>
    <phoneticPr fontId="1"/>
  </si>
  <si>
    <t>このように指定しても同じ結果になります</t>
    <rPh sb="5" eb="7">
      <t>シテイ</t>
    </rPh>
    <rPh sb="10" eb="11">
      <t>オナ</t>
    </rPh>
    <rPh sb="12" eb="14">
      <t>ケッカ</t>
    </rPh>
    <phoneticPr fontId="1"/>
  </si>
  <si>
    <t>条件付き書式</t>
    <rPh sb="0" eb="3">
      <t>ジョウケンツ</t>
    </rPh>
    <rPh sb="4" eb="6">
      <t>ショシキ</t>
    </rPh>
    <phoneticPr fontId="1"/>
  </si>
  <si>
    <t>データツールと双璧を成す超絶便利機能が「条件付き書式」です</t>
    <rPh sb="7" eb="9">
      <t>ソウヘキ</t>
    </rPh>
    <rPh sb="10" eb="11">
      <t>ナ</t>
    </rPh>
    <rPh sb="12" eb="14">
      <t>チョウゼツ</t>
    </rPh>
    <rPh sb="14" eb="16">
      <t>ベンリ</t>
    </rPh>
    <rPh sb="16" eb="18">
      <t>キノウ</t>
    </rPh>
    <rPh sb="20" eb="23">
      <t>ジョウケンツ</t>
    </rPh>
    <rPh sb="24" eb="26">
      <t>ショシキ</t>
    </rPh>
    <phoneticPr fontId="1"/>
  </si>
  <si>
    <t>書式の設定を条件に従って自動で行ってくれるため、時短効果は異常と言ってもいいくらい</t>
    <rPh sb="0" eb="2">
      <t>ショシキ</t>
    </rPh>
    <rPh sb="3" eb="5">
      <t>セッテイ</t>
    </rPh>
    <rPh sb="6" eb="8">
      <t>ジョウケン</t>
    </rPh>
    <rPh sb="9" eb="10">
      <t>シタガ</t>
    </rPh>
    <rPh sb="12" eb="14">
      <t>ジドウ</t>
    </rPh>
    <rPh sb="15" eb="16">
      <t>オコナ</t>
    </rPh>
    <rPh sb="24" eb="26">
      <t>ジタン</t>
    </rPh>
    <rPh sb="26" eb="28">
      <t>コウカ</t>
    </rPh>
    <rPh sb="29" eb="31">
      <t>イジョウ</t>
    </rPh>
    <rPh sb="32" eb="33">
      <t>イ</t>
    </rPh>
    <phoneticPr fontId="1"/>
  </si>
  <si>
    <t>ホームタブ→スタイル→条件付き書式　を選択すると、　　↓↓↓のような画面が出ます</t>
    <rPh sb="11" eb="14">
      <t>ジョウケンツ</t>
    </rPh>
    <rPh sb="15" eb="17">
      <t>ショシキ</t>
    </rPh>
    <rPh sb="19" eb="21">
      <t>センタク</t>
    </rPh>
    <rPh sb="34" eb="36">
      <t>ガメン</t>
    </rPh>
    <rPh sb="37" eb="38">
      <t>デ</t>
    </rPh>
    <phoneticPr fontId="1"/>
  </si>
  <si>
    <t>一番理解しやすいのが</t>
    <rPh sb="0" eb="2">
      <t>イチバン</t>
    </rPh>
    <rPh sb="2" eb="4">
      <t>リカイ</t>
    </rPh>
    <phoneticPr fontId="1"/>
  </si>
  <si>
    <t>赤丸で囲った「強調表示ルール」です</t>
    <rPh sb="0" eb="2">
      <t>アカマル</t>
    </rPh>
    <rPh sb="3" eb="4">
      <t>カコ</t>
    </rPh>
    <rPh sb="7" eb="9">
      <t>キョウチョウ</t>
    </rPh>
    <rPh sb="9" eb="11">
      <t>ヒョウジ</t>
    </rPh>
    <phoneticPr fontId="1"/>
  </si>
  <si>
    <t>最も汎用性が高いけど難しいのが</t>
    <rPh sb="0" eb="1">
      <t>モット</t>
    </rPh>
    <rPh sb="2" eb="5">
      <t>ハンヨウセイ</t>
    </rPh>
    <rPh sb="6" eb="7">
      <t>タカ</t>
    </rPh>
    <rPh sb="10" eb="11">
      <t>ムズカ</t>
    </rPh>
    <phoneticPr fontId="1"/>
  </si>
  <si>
    <t>青丸で囲った「新しいルール」になります</t>
    <rPh sb="0" eb="1">
      <t>アオ</t>
    </rPh>
    <rPh sb="1" eb="2">
      <t>マル</t>
    </rPh>
    <rPh sb="3" eb="4">
      <t>カコ</t>
    </rPh>
    <rPh sb="7" eb="8">
      <t>アタラ</t>
    </rPh>
    <phoneticPr fontId="1"/>
  </si>
  <si>
    <t>初心者のうちは強調表示ルールを使えるだけでも</t>
    <rPh sb="0" eb="3">
      <t>ショシンシャ</t>
    </rPh>
    <rPh sb="9" eb="11">
      <t>ヒョウジ</t>
    </rPh>
    <rPh sb="15" eb="16">
      <t>ツカ</t>
    </rPh>
    <phoneticPr fontId="1"/>
  </si>
  <si>
    <t>かなり変わってくるので紹介していきます</t>
    <rPh sb="3" eb="4">
      <t>カ</t>
    </rPh>
    <rPh sb="11" eb="13">
      <t>ショウカイ</t>
    </rPh>
    <phoneticPr fontId="1"/>
  </si>
  <si>
    <t>強調表示ルールの使い方</t>
    <rPh sb="0" eb="2">
      <t>キョウチョウ</t>
    </rPh>
    <rPh sb="2" eb="4">
      <t>ヒョウジ</t>
    </rPh>
    <rPh sb="8" eb="9">
      <t>ツカ</t>
    </rPh>
    <rPh sb="10" eb="11">
      <t>カタ</t>
    </rPh>
    <phoneticPr fontId="1"/>
  </si>
  <si>
    <t>今回は←の表の中で「東京出身の人」に自動着色するように設定してみます</t>
    <rPh sb="0" eb="2">
      <t>コンカイ</t>
    </rPh>
    <rPh sb="5" eb="6">
      <t>ヒョウ</t>
    </rPh>
    <rPh sb="7" eb="8">
      <t>ナカ</t>
    </rPh>
    <rPh sb="10" eb="12">
      <t>トウキョウ</t>
    </rPh>
    <rPh sb="12" eb="14">
      <t>シュッシン</t>
    </rPh>
    <rPh sb="15" eb="16">
      <t>ヒト</t>
    </rPh>
    <rPh sb="18" eb="20">
      <t>ジドウ</t>
    </rPh>
    <rPh sb="20" eb="22">
      <t>チャクショク</t>
    </rPh>
    <rPh sb="27" eb="29">
      <t>セッテイ</t>
    </rPh>
    <phoneticPr fontId="1"/>
  </si>
  <si>
    <t>②強調表示ルールから「指定の値に等しい」を選択</t>
    <rPh sb="1" eb="5">
      <t>キョウチョウヒョウジ</t>
    </rPh>
    <rPh sb="11" eb="13">
      <t>シテイ</t>
    </rPh>
    <rPh sb="14" eb="15">
      <t>アタイ</t>
    </rPh>
    <rPh sb="16" eb="17">
      <t>ヒト</t>
    </rPh>
    <rPh sb="21" eb="23">
      <t>センタク</t>
    </rPh>
    <phoneticPr fontId="1"/>
  </si>
  <si>
    <t>この一覧の中にある条件だけでも使いこなせれば</t>
    <rPh sb="2" eb="4">
      <t>イチラン</t>
    </rPh>
    <rPh sb="5" eb="6">
      <t>ナカ</t>
    </rPh>
    <rPh sb="9" eb="11">
      <t>ジョウケン</t>
    </rPh>
    <rPh sb="15" eb="16">
      <t>ツカ</t>
    </rPh>
    <phoneticPr fontId="1"/>
  </si>
  <si>
    <t>F</t>
    <phoneticPr fontId="1"/>
  </si>
  <si>
    <t>かなり時短になります！！</t>
    <rPh sb="3" eb="5">
      <t>ジタン</t>
    </rPh>
    <phoneticPr fontId="1"/>
  </si>
  <si>
    <t>G</t>
    <phoneticPr fontId="1"/>
  </si>
  <si>
    <t>H</t>
    <phoneticPr fontId="1"/>
  </si>
  <si>
    <t>新しいルールを作ろうとしても良いですが、</t>
    <rPh sb="0" eb="1">
      <t>アタラ</t>
    </rPh>
    <rPh sb="7" eb="8">
      <t>ツク</t>
    </rPh>
    <rPh sb="14" eb="15">
      <t>ヨ</t>
    </rPh>
    <phoneticPr fontId="1"/>
  </si>
  <si>
    <t>I</t>
    <phoneticPr fontId="1"/>
  </si>
  <si>
    <t>ムダに悩むくらいなら</t>
    <rPh sb="3" eb="4">
      <t>ナヤ</t>
    </rPh>
    <phoneticPr fontId="1"/>
  </si>
  <si>
    <t>J</t>
    <phoneticPr fontId="1"/>
  </si>
  <si>
    <t>まずはコレをマスターしちゃいましょう</t>
    <phoneticPr fontId="1"/>
  </si>
  <si>
    <t>③ダイアログ内に「東京」と入力し、書式を設定した時点で表がプレビューされる。問題なければOKを押す</t>
    <rPh sb="6" eb="7">
      <t>ナイ</t>
    </rPh>
    <rPh sb="9" eb="11">
      <t>トウキョウ</t>
    </rPh>
    <rPh sb="13" eb="15">
      <t>ニュウリョク</t>
    </rPh>
    <rPh sb="17" eb="19">
      <t>ショシキ</t>
    </rPh>
    <rPh sb="20" eb="22">
      <t>セッテイ</t>
    </rPh>
    <rPh sb="24" eb="26">
      <t>ジテン</t>
    </rPh>
    <rPh sb="27" eb="28">
      <t>ヒョウ</t>
    </rPh>
    <rPh sb="38" eb="40">
      <t>モンダイ</t>
    </rPh>
    <rPh sb="47" eb="48">
      <t>オ</t>
    </rPh>
    <phoneticPr fontId="1"/>
  </si>
  <si>
    <t>これで、今後この表に追加されても出身が東京の人は自動で着色されるようになりました！</t>
    <rPh sb="4" eb="6">
      <t>コンゴ</t>
    </rPh>
    <rPh sb="8" eb="9">
      <t>ヒョウ</t>
    </rPh>
    <rPh sb="10" eb="12">
      <t>ツイカ</t>
    </rPh>
    <rPh sb="16" eb="18">
      <t>シュッシン</t>
    </rPh>
    <rPh sb="19" eb="21">
      <t>トウキョウ</t>
    </rPh>
    <rPh sb="22" eb="23">
      <t>ヒト</t>
    </rPh>
    <rPh sb="24" eb="26">
      <t>ジドウ</t>
    </rPh>
    <rPh sb="27" eb="29">
      <t>チャクショク</t>
    </rPh>
    <phoneticPr fontId="1"/>
  </si>
  <si>
    <t>※書式設定されていないと追加しても自動適応されません！！</t>
    <rPh sb="1" eb="3">
      <t>ショシキ</t>
    </rPh>
    <rPh sb="3" eb="5">
      <t>セッテイ</t>
    </rPh>
    <rPh sb="12" eb="14">
      <t>ツイカ</t>
    </rPh>
    <rPh sb="17" eb="19">
      <t>ジドウ</t>
    </rPh>
    <rPh sb="19" eb="21">
      <t>テキオウ</t>
    </rPh>
    <phoneticPr fontId="1"/>
  </si>
  <si>
    <t>もし連続データなのに適応されない場合は、テーブル化するか書式コピーすることをオススメします</t>
    <rPh sb="2" eb="4">
      <t>レンゾク</t>
    </rPh>
    <rPh sb="10" eb="12">
      <t>テキオウ</t>
    </rPh>
    <rPh sb="16" eb="18">
      <t>バアイ</t>
    </rPh>
    <rPh sb="24" eb="25">
      <t>カ</t>
    </rPh>
    <rPh sb="28" eb="30">
      <t>ショシキ</t>
    </rPh>
    <phoneticPr fontId="1"/>
  </si>
  <si>
    <t>定義された名前</t>
    <rPh sb="0" eb="2">
      <t>テイギ</t>
    </rPh>
    <rPh sb="5" eb="7">
      <t>ナマエ</t>
    </rPh>
    <phoneticPr fontId="1"/>
  </si>
  <si>
    <t>これは知らない人がけっこう多い便利機能。これを使いこなせたら、すごく楽だしかっこいいですよ！！</t>
    <rPh sb="3" eb="4">
      <t>シ</t>
    </rPh>
    <rPh sb="7" eb="8">
      <t>ヒト</t>
    </rPh>
    <rPh sb="13" eb="14">
      <t>オオ</t>
    </rPh>
    <rPh sb="15" eb="17">
      <t>ベンリ</t>
    </rPh>
    <rPh sb="17" eb="19">
      <t>キノウ</t>
    </rPh>
    <rPh sb="23" eb="24">
      <t>ツカ</t>
    </rPh>
    <rPh sb="34" eb="35">
      <t>ラク</t>
    </rPh>
    <phoneticPr fontId="1"/>
  </si>
  <si>
    <t>すごくざっくり言うなら「セルやセル範囲に名前をつけて管理できる」という機能です</t>
    <rPh sb="7" eb="8">
      <t>イ</t>
    </rPh>
    <rPh sb="17" eb="19">
      <t>ハンイ</t>
    </rPh>
    <rPh sb="20" eb="22">
      <t>ナマエ</t>
    </rPh>
    <rPh sb="26" eb="28">
      <t>カンリ</t>
    </rPh>
    <rPh sb="35" eb="37">
      <t>キノウ</t>
    </rPh>
    <phoneticPr fontId="1"/>
  </si>
  <si>
    <t>これを使うことのメリットは大きく2つ</t>
    <rPh sb="3" eb="4">
      <t>ツカ</t>
    </rPh>
    <rPh sb="13" eb="14">
      <t>オオ</t>
    </rPh>
    <phoneticPr fontId="1"/>
  </si>
  <si>
    <t>①関数の引数指定がすごくわかりやすくなる</t>
    <rPh sb="1" eb="3">
      <t>カンスウ</t>
    </rPh>
    <rPh sb="4" eb="6">
      <t>ヒキスウ</t>
    </rPh>
    <rPh sb="6" eb="8">
      <t>シテイ</t>
    </rPh>
    <phoneticPr fontId="1"/>
  </si>
  <si>
    <t>②毎回消去する範囲を一発で消せるようになる</t>
    <rPh sb="1" eb="3">
      <t>マイカイ</t>
    </rPh>
    <rPh sb="3" eb="5">
      <t>ショウキョ</t>
    </rPh>
    <rPh sb="7" eb="9">
      <t>ハンイ</t>
    </rPh>
    <rPh sb="10" eb="12">
      <t>イッパツ</t>
    </rPh>
    <rPh sb="13" eb="14">
      <t>ケ</t>
    </rPh>
    <phoneticPr fontId="1"/>
  </si>
  <si>
    <t>関数でセル参照する時って基本的に英語+数字なので、いまいちわかりにくいですよね…</t>
    <rPh sb="0" eb="2">
      <t>カンスウ</t>
    </rPh>
    <rPh sb="5" eb="7">
      <t>サンショウ</t>
    </rPh>
    <rPh sb="9" eb="10">
      <t>トキ</t>
    </rPh>
    <rPh sb="12" eb="15">
      <t>キホンテキ</t>
    </rPh>
    <rPh sb="16" eb="18">
      <t>エイゴ</t>
    </rPh>
    <rPh sb="19" eb="21">
      <t>スウジ</t>
    </rPh>
    <phoneticPr fontId="1"/>
  </si>
  <si>
    <t>それが、こうなります↓</t>
    <phoneticPr fontId="1"/>
  </si>
  <si>
    <t>これならイメージしやすいですし、修正の時も便利ですよね！</t>
    <rPh sb="16" eb="18">
      <t>シュウセイ</t>
    </rPh>
    <rPh sb="19" eb="20">
      <t>トキ</t>
    </rPh>
    <rPh sb="21" eb="23">
      <t>ベンリ</t>
    </rPh>
    <phoneticPr fontId="1"/>
  </si>
  <si>
    <t>これを実現する方法が以下</t>
    <rPh sb="3" eb="5">
      <t>ジツゲン</t>
    </rPh>
    <rPh sb="7" eb="9">
      <t>ホウホウ</t>
    </rPh>
    <rPh sb="10" eb="12">
      <t>イカ</t>
    </rPh>
    <phoneticPr fontId="1"/>
  </si>
  <si>
    <t>たったこれだけの設定で、得られるメリットはとてつもないです</t>
    <rPh sb="8" eb="10">
      <t>セッテイ</t>
    </rPh>
    <rPh sb="12" eb="13">
      <t>エ</t>
    </rPh>
    <phoneticPr fontId="1"/>
  </si>
  <si>
    <t>見やすい＝理解しやすい＝仕事が速くなるということなので積極的に使いましょう！！</t>
    <rPh sb="0" eb="1">
      <t>ミ</t>
    </rPh>
    <rPh sb="5" eb="7">
      <t>リカイ</t>
    </rPh>
    <rPh sb="12" eb="14">
      <t>シゴト</t>
    </rPh>
    <rPh sb="15" eb="16">
      <t>ハヤ</t>
    </rPh>
    <rPh sb="27" eb="30">
      <t>セッキョクテキ</t>
    </rPh>
    <rPh sb="31" eb="32">
      <t>ツカ</t>
    </rPh>
    <phoneticPr fontId="1"/>
  </si>
  <si>
    <t>これは例えば、請求書などの「毎回同じ部分を更新しながら使うもの」に絶大な効果を発揮します</t>
    <rPh sb="3" eb="4">
      <t>タト</t>
    </rPh>
    <rPh sb="7" eb="10">
      <t>セイキュウショ</t>
    </rPh>
    <rPh sb="14" eb="16">
      <t>マイカイ</t>
    </rPh>
    <rPh sb="16" eb="17">
      <t>オナ</t>
    </rPh>
    <rPh sb="18" eb="20">
      <t>ブブン</t>
    </rPh>
    <rPh sb="21" eb="23">
      <t>コウシン</t>
    </rPh>
    <rPh sb="27" eb="28">
      <t>ツカ</t>
    </rPh>
    <rPh sb="33" eb="35">
      <t>ゼツダイ</t>
    </rPh>
    <rPh sb="36" eb="38">
      <t>コウカ</t>
    </rPh>
    <rPh sb="39" eb="41">
      <t>ハッキ</t>
    </rPh>
    <phoneticPr fontId="1"/>
  </si>
  <si>
    <t>内容の消去が一瞬で終わりますし、消し忘れて別の顧客データが流出するといった危険性もなくせます</t>
    <rPh sb="0" eb="2">
      <t>ナイヨウ</t>
    </rPh>
    <rPh sb="3" eb="5">
      <t>ショウキョ</t>
    </rPh>
    <rPh sb="6" eb="8">
      <t>イッシュン</t>
    </rPh>
    <rPh sb="9" eb="10">
      <t>オ</t>
    </rPh>
    <rPh sb="16" eb="17">
      <t>ケ</t>
    </rPh>
    <rPh sb="18" eb="19">
      <t>ワス</t>
    </rPh>
    <rPh sb="21" eb="22">
      <t>ベツ</t>
    </rPh>
    <rPh sb="23" eb="25">
      <t>コキャク</t>
    </rPh>
    <rPh sb="29" eb="31">
      <t>リュウシュツ</t>
    </rPh>
    <rPh sb="37" eb="40">
      <t>キケンセイ</t>
    </rPh>
    <phoneticPr fontId="1"/>
  </si>
  <si>
    <t>←コレを請求書と見立てて説明します</t>
    <rPh sb="4" eb="7">
      <t>セイキュウショ</t>
    </rPh>
    <rPh sb="8" eb="10">
      <t>ミタ</t>
    </rPh>
    <rPh sb="12" eb="14">
      <t>セツメイ</t>
    </rPh>
    <phoneticPr fontId="1"/>
  </si>
  <si>
    <t>いま黄色くなっている部分ですが、すでに名前が定義されています</t>
    <rPh sb="2" eb="4">
      <t>キイロ</t>
    </rPh>
    <rPh sb="10" eb="12">
      <t>ブブン</t>
    </rPh>
    <rPh sb="19" eb="21">
      <t>ナマエ</t>
    </rPh>
    <rPh sb="22" eb="24">
      <t>テイギ</t>
    </rPh>
    <phoneticPr fontId="1"/>
  </si>
  <si>
    <t>定義名は「あ」です</t>
    <rPh sb="0" eb="2">
      <t>テイギ</t>
    </rPh>
    <rPh sb="2" eb="3">
      <t>メイ</t>
    </rPh>
    <phoneticPr fontId="1"/>
  </si>
  <si>
    <t>画面左上あたりの画像の赤丸部分を押すと選択肢が出ますので「あ」を選択してみてください</t>
    <rPh sb="0" eb="2">
      <t>ガメン</t>
    </rPh>
    <rPh sb="2" eb="4">
      <t>ヒダリウエ</t>
    </rPh>
    <rPh sb="8" eb="10">
      <t>ガゾウ</t>
    </rPh>
    <rPh sb="11" eb="13">
      <t>アカマル</t>
    </rPh>
    <rPh sb="13" eb="15">
      <t>ブブン</t>
    </rPh>
    <rPh sb="16" eb="17">
      <t>オ</t>
    </rPh>
    <rPh sb="19" eb="22">
      <t>センタクシ</t>
    </rPh>
    <rPh sb="23" eb="24">
      <t>デ</t>
    </rPh>
    <rPh sb="32" eb="34">
      <t>センタク</t>
    </rPh>
    <phoneticPr fontId="1"/>
  </si>
  <si>
    <t>黄色部分が一括選択されたはずです</t>
    <rPh sb="0" eb="4">
      <t>キイロブブン</t>
    </rPh>
    <rPh sb="5" eb="7">
      <t>イッカツ</t>
    </rPh>
    <rPh sb="7" eb="9">
      <t>センタク</t>
    </rPh>
    <phoneticPr fontId="1"/>
  </si>
  <si>
    <t>そのままDeleteキーを押せば一括削除が完了します</t>
    <rPh sb="13" eb="14">
      <t>オ</t>
    </rPh>
    <rPh sb="16" eb="18">
      <t>イッカツ</t>
    </rPh>
    <rPh sb="18" eb="20">
      <t>サクジョ</t>
    </rPh>
    <rPh sb="21" eb="23">
      <t>カンリョウ</t>
    </rPh>
    <phoneticPr fontId="1"/>
  </si>
  <si>
    <t>では次は自分で定義してみましょう</t>
    <rPh sb="2" eb="3">
      <t>ツギ</t>
    </rPh>
    <rPh sb="4" eb="6">
      <t>ジブン</t>
    </rPh>
    <rPh sb="7" eb="9">
      <t>テイギ</t>
    </rPh>
    <phoneticPr fontId="1"/>
  </si>
  <si>
    <t>①下の表の好きな部分を複数選択する</t>
    <rPh sb="1" eb="2">
      <t>シタ</t>
    </rPh>
    <rPh sb="3" eb="4">
      <t>ヒョウ</t>
    </rPh>
    <rPh sb="5" eb="6">
      <t>ス</t>
    </rPh>
    <rPh sb="8" eb="10">
      <t>ブブン</t>
    </rPh>
    <rPh sb="11" eb="13">
      <t>フクスウ</t>
    </rPh>
    <rPh sb="13" eb="15">
      <t>センタク</t>
    </rPh>
    <phoneticPr fontId="1"/>
  </si>
  <si>
    <t>②ここに直接入力する</t>
    <rPh sb="4" eb="6">
      <t>チョクセツ</t>
    </rPh>
    <rPh sb="6" eb="8">
      <t>ニュウリョク</t>
    </rPh>
    <phoneticPr fontId="1"/>
  </si>
  <si>
    <t>あ</t>
  </si>
  <si>
    <t>以上！！</t>
    <rPh sb="0" eb="2">
      <t>イジョウ</t>
    </rPh>
    <phoneticPr fontId="1"/>
  </si>
  <si>
    <t>考え方について</t>
    <rPh sb="0" eb="1">
      <t>カンガ</t>
    </rPh>
    <rPh sb="2" eb="3">
      <t>カタ</t>
    </rPh>
    <phoneticPr fontId="1"/>
  </si>
  <si>
    <t>定時退社を実現するためのマインド</t>
    <rPh sb="0" eb="2">
      <t>テイジ</t>
    </rPh>
    <rPh sb="2" eb="4">
      <t>タイシャ</t>
    </rPh>
    <rPh sb="5" eb="7">
      <t>ジツゲン</t>
    </rPh>
    <phoneticPr fontId="1"/>
  </si>
  <si>
    <t>まず最初に、定時退社を実現するために必要な考え方を解説していきます</t>
    <rPh sb="2" eb="4">
      <t>サイショ</t>
    </rPh>
    <rPh sb="6" eb="10">
      <t>テイジタイシャ</t>
    </rPh>
    <rPh sb="11" eb="13">
      <t>ジツゲン</t>
    </rPh>
    <rPh sb="18" eb="20">
      <t>ヒツヨウ</t>
    </rPh>
    <rPh sb="21" eb="22">
      <t>カンガ</t>
    </rPh>
    <rPh sb="23" eb="24">
      <t>カタ</t>
    </rPh>
    <rPh sb="25" eb="27">
      <t>カイセツ</t>
    </rPh>
    <phoneticPr fontId="1"/>
  </si>
  <si>
    <t>先人がやっていることは必ずしも正解ではない</t>
    <rPh sb="0" eb="2">
      <t>センジン</t>
    </rPh>
    <rPh sb="11" eb="12">
      <t>カナラ</t>
    </rPh>
    <rPh sb="15" eb="17">
      <t>セイカイ</t>
    </rPh>
    <phoneticPr fontId="1"/>
  </si>
  <si>
    <t>面倒だと思った時がチャンス</t>
    <rPh sb="0" eb="2">
      <t>メンドウ</t>
    </rPh>
    <rPh sb="4" eb="5">
      <t>オモ</t>
    </rPh>
    <rPh sb="7" eb="8">
      <t>トキ</t>
    </rPh>
    <phoneticPr fontId="1"/>
  </si>
  <si>
    <t>エクセルは自分で入力するものじゃない</t>
    <rPh sb="5" eb="7">
      <t>ジブン</t>
    </rPh>
    <rPh sb="8" eb="10">
      <t>ニュウリョク</t>
    </rPh>
    <phoneticPr fontId="1"/>
  </si>
  <si>
    <t>いきなりエクセル全部を学ぼうとせずに必要な部分だけを学ぶ意識</t>
    <rPh sb="8" eb="10">
      <t>ゼンブ</t>
    </rPh>
    <rPh sb="11" eb="12">
      <t>マナ</t>
    </rPh>
    <rPh sb="18" eb="20">
      <t>ヒツヨウ</t>
    </rPh>
    <rPh sb="21" eb="23">
      <t>ブブン</t>
    </rPh>
    <rPh sb="26" eb="27">
      <t>マナ</t>
    </rPh>
    <rPh sb="28" eb="30">
      <t>イシキ</t>
    </rPh>
    <phoneticPr fontId="1"/>
  </si>
  <si>
    <t>より具体的に「どうしたいか？」を考える</t>
    <rPh sb="2" eb="5">
      <t>グタイテキ</t>
    </rPh>
    <rPh sb="16" eb="17">
      <t>カンガ</t>
    </rPh>
    <phoneticPr fontId="1"/>
  </si>
  <si>
    <t>ブラインドタッチできなくても定時退社を実現可能</t>
    <rPh sb="14" eb="18">
      <t>テイジタイシャ</t>
    </rPh>
    <rPh sb="19" eb="21">
      <t>ジツゲン</t>
    </rPh>
    <rPh sb="21" eb="23">
      <t>カノウ</t>
    </rPh>
    <phoneticPr fontId="1"/>
  </si>
  <si>
    <t>覚えるまで付箋する</t>
    <rPh sb="0" eb="1">
      <t>オボ</t>
    </rPh>
    <rPh sb="5" eb="7">
      <t>フセン</t>
    </rPh>
    <phoneticPr fontId="1"/>
  </si>
  <si>
    <t>周囲の整理整頓は必須</t>
    <rPh sb="0" eb="2">
      <t>シュウイ</t>
    </rPh>
    <rPh sb="3" eb="7">
      <t>セイリセイトン</t>
    </rPh>
    <rPh sb="8" eb="10">
      <t>ヒッス</t>
    </rPh>
    <phoneticPr fontId="1"/>
  </si>
  <si>
    <t>「改善しよう」ではなく「もっと楽にしたい」でOK</t>
    <rPh sb="1" eb="3">
      <t>カイゼン</t>
    </rPh>
    <rPh sb="15" eb="16">
      <t>ラク</t>
    </rPh>
    <phoneticPr fontId="1"/>
  </si>
  <si>
    <t>ミスは仕方ないけどリカバリーが一番ムダ</t>
    <rPh sb="3" eb="5">
      <t>シカタ</t>
    </rPh>
    <rPh sb="15" eb="17">
      <t>イチバン</t>
    </rPh>
    <phoneticPr fontId="1"/>
  </si>
  <si>
    <t>頑張る＝ムリしてる</t>
    <rPh sb="0" eb="2">
      <t>ガンバ</t>
    </rPh>
    <phoneticPr fontId="1"/>
  </si>
  <si>
    <t>エクセルをマスターしなくても定時で帰れる</t>
    <rPh sb="14" eb="16">
      <t>テイジ</t>
    </rPh>
    <rPh sb="17" eb="18">
      <t>カエ</t>
    </rPh>
    <phoneticPr fontId="1"/>
  </si>
  <si>
    <t>マルチタスクは効率悪化の原因</t>
    <rPh sb="7" eb="11">
      <t>コウリツアッカ</t>
    </rPh>
    <rPh sb="12" eb="14">
      <t>ゲンイン</t>
    </rPh>
    <phoneticPr fontId="1"/>
  </si>
  <si>
    <t>仕事は人生の目的じゃない</t>
    <rPh sb="0" eb="2">
      <t>シゴト</t>
    </rPh>
    <rPh sb="3" eb="5">
      <t>ジンセイ</t>
    </rPh>
    <rPh sb="6" eb="8">
      <t>モクテキ</t>
    </rPh>
    <phoneticPr fontId="1"/>
  </si>
  <si>
    <t>結果さえ出せば方法は何でも構わない</t>
    <rPh sb="0" eb="2">
      <t>ケッカ</t>
    </rPh>
    <rPh sb="4" eb="5">
      <t>ダ</t>
    </rPh>
    <rPh sb="7" eb="9">
      <t>ホウホウ</t>
    </rPh>
    <rPh sb="10" eb="11">
      <t>ナン</t>
    </rPh>
    <rPh sb="13" eb="14">
      <t>カマ</t>
    </rPh>
    <phoneticPr fontId="1"/>
  </si>
  <si>
    <t>100％を求めて仕事しない。完璧ではなく完了主義</t>
    <rPh sb="5" eb="6">
      <t>モト</t>
    </rPh>
    <rPh sb="8" eb="10">
      <t>シゴト</t>
    </rPh>
    <rPh sb="14" eb="16">
      <t>カンペキ</t>
    </rPh>
    <rPh sb="20" eb="22">
      <t>カンリョウ</t>
    </rPh>
    <rPh sb="22" eb="24">
      <t>シュギ</t>
    </rPh>
    <phoneticPr fontId="1"/>
  </si>
  <si>
    <t>仕事デキる人は残業なんかしない</t>
    <rPh sb="0" eb="2">
      <t>シゴト</t>
    </rPh>
    <rPh sb="5" eb="6">
      <t>ヒト</t>
    </rPh>
    <rPh sb="7" eb="9">
      <t>ザンギョウ</t>
    </rPh>
    <phoneticPr fontId="1"/>
  </si>
  <si>
    <t>仕事で最も重要なのは楽をすること</t>
    <rPh sb="0" eb="2">
      <t>シゴト</t>
    </rPh>
    <rPh sb="3" eb="4">
      <t>モット</t>
    </rPh>
    <rPh sb="5" eb="7">
      <t>ジュウヨウ</t>
    </rPh>
    <rPh sb="10" eb="11">
      <t>ラク</t>
    </rPh>
    <phoneticPr fontId="2"/>
  </si>
  <si>
    <t>心構え①</t>
    <rPh sb="0" eb="2">
      <t>ココロガマ</t>
    </rPh>
    <phoneticPr fontId="1"/>
  </si>
  <si>
    <t>心構え②</t>
    <rPh sb="0" eb="2">
      <t>ココロガマ</t>
    </rPh>
    <phoneticPr fontId="1"/>
  </si>
  <si>
    <t>時間管理について</t>
    <rPh sb="0" eb="2">
      <t>ジカン</t>
    </rPh>
    <rPh sb="2" eb="4">
      <t>カンリ</t>
    </rPh>
    <phoneticPr fontId="1"/>
  </si>
  <si>
    <t>定時退社するために覚えておきたいこと</t>
    <rPh sb="0" eb="2">
      <t>テイジ</t>
    </rPh>
    <rPh sb="2" eb="4">
      <t>タイシャ</t>
    </rPh>
    <rPh sb="9" eb="10">
      <t>オボ</t>
    </rPh>
    <phoneticPr fontId="1"/>
  </si>
  <si>
    <t>心構え①　考え方について</t>
    <rPh sb="0" eb="2">
      <t>ココロガマ</t>
    </rPh>
    <rPh sb="5" eb="6">
      <t>カンガ</t>
    </rPh>
    <rPh sb="7" eb="8">
      <t>カタ</t>
    </rPh>
    <phoneticPr fontId="1"/>
  </si>
  <si>
    <t>心構え②　時間管理について</t>
    <rPh sb="0" eb="2">
      <t>ココロガマ</t>
    </rPh>
    <rPh sb="5" eb="9">
      <t>ジカンカンリ</t>
    </rPh>
    <phoneticPr fontId="1"/>
  </si>
  <si>
    <t>次に、定時退社に欠かせない「時間管理の方法」について解説していきます</t>
    <rPh sb="0" eb="1">
      <t>ツギ</t>
    </rPh>
    <rPh sb="3" eb="7">
      <t>テイジタイシャ</t>
    </rPh>
    <rPh sb="8" eb="9">
      <t>カ</t>
    </rPh>
    <rPh sb="14" eb="18">
      <t>ジカンカンリ</t>
    </rPh>
    <rPh sb="19" eb="21">
      <t>ホウホウ</t>
    </rPh>
    <rPh sb="26" eb="28">
      <t>カイセツ</t>
    </rPh>
    <phoneticPr fontId="1"/>
  </si>
  <si>
    <t>エクセルの時短術はもちろん大事ですが、本気で定時退社したいなら考え方から変えないといけません</t>
    <rPh sb="5" eb="7">
      <t>ジタン</t>
    </rPh>
    <rPh sb="7" eb="8">
      <t>ジュツ</t>
    </rPh>
    <rPh sb="13" eb="15">
      <t>ダイジ</t>
    </rPh>
    <rPh sb="19" eb="21">
      <t>ホンキ</t>
    </rPh>
    <rPh sb="22" eb="26">
      <t>テイジタイシャ</t>
    </rPh>
    <rPh sb="31" eb="32">
      <t>カンガ</t>
    </rPh>
    <rPh sb="33" eb="34">
      <t>カタ</t>
    </rPh>
    <rPh sb="36" eb="37">
      <t>カ</t>
    </rPh>
    <phoneticPr fontId="1"/>
  </si>
  <si>
    <t>私が普段から特に意識している大事なポイントを大枠で3つご紹介</t>
    <rPh sb="0" eb="1">
      <t>ワタシ</t>
    </rPh>
    <rPh sb="2" eb="4">
      <t>フダン</t>
    </rPh>
    <rPh sb="6" eb="7">
      <t>トク</t>
    </rPh>
    <rPh sb="8" eb="10">
      <t>イシキ</t>
    </rPh>
    <rPh sb="14" eb="16">
      <t>ダイジ</t>
    </rPh>
    <rPh sb="22" eb="24">
      <t>オオワク</t>
    </rPh>
    <rPh sb="28" eb="30">
      <t>ショウカイ</t>
    </rPh>
    <phoneticPr fontId="1"/>
  </si>
  <si>
    <t>考え方（マインド）とエクセル時短術（技術）が揃っていたほうが良いのは言うまでもありませんよね</t>
    <rPh sb="0" eb="1">
      <t>カンガ</t>
    </rPh>
    <rPh sb="2" eb="3">
      <t>カタ</t>
    </rPh>
    <rPh sb="14" eb="17">
      <t>ジタンジュツ</t>
    </rPh>
    <rPh sb="18" eb="20">
      <t>ギジュツ</t>
    </rPh>
    <rPh sb="22" eb="23">
      <t>ソロ</t>
    </rPh>
    <rPh sb="30" eb="31">
      <t>ヨ</t>
    </rPh>
    <rPh sb="34" eb="35">
      <t>イ</t>
    </rPh>
    <phoneticPr fontId="1"/>
  </si>
  <si>
    <t>ご紹介する内容の大枠は以下の3つです</t>
    <rPh sb="1" eb="3">
      <t>ショウカイ</t>
    </rPh>
    <rPh sb="5" eb="7">
      <t>ナイヨウ</t>
    </rPh>
    <rPh sb="8" eb="10">
      <t>オオワク</t>
    </rPh>
    <rPh sb="11" eb="13">
      <t>イカ</t>
    </rPh>
    <phoneticPr fontId="1"/>
  </si>
  <si>
    <t>①間違った認識を正す</t>
    <rPh sb="1" eb="3">
      <t>マチガ</t>
    </rPh>
    <rPh sb="5" eb="7">
      <t>ニンシキ</t>
    </rPh>
    <rPh sb="8" eb="9">
      <t>タダ</t>
    </rPh>
    <phoneticPr fontId="1"/>
  </si>
  <si>
    <t>②疑う・嫌う</t>
    <rPh sb="1" eb="2">
      <t>ウタガ</t>
    </rPh>
    <rPh sb="4" eb="5">
      <t>キラ</t>
    </rPh>
    <phoneticPr fontId="1"/>
  </si>
  <si>
    <t>③最高効率で学習するために</t>
    <rPh sb="1" eb="5">
      <t>サイコウコウリツ</t>
    </rPh>
    <rPh sb="6" eb="8">
      <t>ガクシュウ</t>
    </rPh>
    <phoneticPr fontId="1"/>
  </si>
  <si>
    <t>③最高効率で学習するために</t>
    <rPh sb="1" eb="3">
      <t>サイコウ</t>
    </rPh>
    <rPh sb="3" eb="5">
      <t>コウリツ</t>
    </rPh>
    <rPh sb="6" eb="8">
      <t>ガクシュウ</t>
    </rPh>
    <phoneticPr fontId="1"/>
  </si>
  <si>
    <t>これは「もしこういう考えだったら修正したほうが定時退社に近づきますよ」というものです</t>
    <rPh sb="10" eb="11">
      <t>カンガ</t>
    </rPh>
    <rPh sb="16" eb="18">
      <t>シュウセイ</t>
    </rPh>
    <rPh sb="23" eb="27">
      <t>テイジタイシャ</t>
    </rPh>
    <rPh sb="28" eb="29">
      <t>チカ</t>
    </rPh>
    <phoneticPr fontId="1"/>
  </si>
  <si>
    <t>今のあなたを否定するわけではなく、あくまでも改善手段として捉えてください</t>
    <rPh sb="0" eb="1">
      <t>イマ</t>
    </rPh>
    <rPh sb="6" eb="8">
      <t>ヒテイ</t>
    </rPh>
    <rPh sb="22" eb="24">
      <t>カイゼン</t>
    </rPh>
    <rPh sb="24" eb="26">
      <t>シュダン</t>
    </rPh>
    <rPh sb="29" eb="30">
      <t>トラ</t>
    </rPh>
    <phoneticPr fontId="1"/>
  </si>
  <si>
    <t>その理由は「自分で操作しない」から。そもそも操作しないのであれば、操作のスピードなんて関係ないですよね？</t>
    <rPh sb="2" eb="4">
      <t>リユウ</t>
    </rPh>
    <rPh sb="6" eb="8">
      <t>ジブン</t>
    </rPh>
    <rPh sb="9" eb="11">
      <t>ソウサ</t>
    </rPh>
    <rPh sb="22" eb="24">
      <t>ソウサ</t>
    </rPh>
    <rPh sb="33" eb="35">
      <t>ソウサ</t>
    </rPh>
    <rPh sb="43" eb="45">
      <t>カンケイ</t>
    </rPh>
    <phoneticPr fontId="1"/>
  </si>
  <si>
    <t>この「操作をしない」ための方法が無数にあるのがエクセルというツールです</t>
    <rPh sb="3" eb="5">
      <t>ソウサ</t>
    </rPh>
    <rPh sb="13" eb="15">
      <t>ホウホウ</t>
    </rPh>
    <rPh sb="16" eb="18">
      <t>ムスウ</t>
    </rPh>
    <phoneticPr fontId="1"/>
  </si>
  <si>
    <t>条件付き書式や入力規則などの自動設定機能、関数、マクロ。こういうものを徹底的に使いましょう</t>
    <rPh sb="0" eb="3">
      <t>ジョウケンツ</t>
    </rPh>
    <rPh sb="4" eb="6">
      <t>ショシキ</t>
    </rPh>
    <rPh sb="7" eb="9">
      <t>ニュウリョク</t>
    </rPh>
    <rPh sb="9" eb="11">
      <t>キソク</t>
    </rPh>
    <rPh sb="14" eb="16">
      <t>ジドウ</t>
    </rPh>
    <rPh sb="16" eb="18">
      <t>セッテイ</t>
    </rPh>
    <rPh sb="18" eb="20">
      <t>キノウ</t>
    </rPh>
    <rPh sb="21" eb="23">
      <t>カンスウ</t>
    </rPh>
    <rPh sb="35" eb="38">
      <t>テッテイテキ</t>
    </rPh>
    <rPh sb="39" eb="40">
      <t>ツカ</t>
    </rPh>
    <phoneticPr fontId="1"/>
  </si>
  <si>
    <t>よく「整理整頓が大事」って言いますよね？言われすぎてうるさく感じてるかもしれませんが、これ超大事です</t>
    <rPh sb="3" eb="7">
      <t>セイリセイトン</t>
    </rPh>
    <rPh sb="8" eb="10">
      <t>ダイジ</t>
    </rPh>
    <rPh sb="13" eb="14">
      <t>イ</t>
    </rPh>
    <rPh sb="20" eb="21">
      <t>イ</t>
    </rPh>
    <rPh sb="30" eb="31">
      <t>カン</t>
    </rPh>
    <rPh sb="45" eb="46">
      <t>チョウ</t>
    </rPh>
    <rPh sb="46" eb="48">
      <t>ダイジ</t>
    </rPh>
    <phoneticPr fontId="1"/>
  </si>
  <si>
    <t>気分に影響するし、目的のものを見つけるまでの時間に影響するし、物が多いとシンプルに邪魔です</t>
    <rPh sb="0" eb="2">
      <t>キブン</t>
    </rPh>
    <rPh sb="3" eb="5">
      <t>エイキョウ</t>
    </rPh>
    <rPh sb="9" eb="11">
      <t>モクテキ</t>
    </rPh>
    <rPh sb="15" eb="16">
      <t>ミ</t>
    </rPh>
    <rPh sb="22" eb="24">
      <t>ジカン</t>
    </rPh>
    <rPh sb="25" eb="27">
      <t>エイキョウ</t>
    </rPh>
    <rPh sb="31" eb="32">
      <t>モノ</t>
    </rPh>
    <rPh sb="33" eb="34">
      <t>オオ</t>
    </rPh>
    <rPh sb="41" eb="43">
      <t>ジャマ</t>
    </rPh>
    <phoneticPr fontId="1"/>
  </si>
  <si>
    <t>何がどこにあるのか。机全体をしっかり使える状態か。見た目にこだわってみると意味が理解できると思います</t>
    <rPh sb="0" eb="1">
      <t>ナニ</t>
    </rPh>
    <rPh sb="10" eb="11">
      <t>ツクエ</t>
    </rPh>
    <rPh sb="11" eb="13">
      <t>ゼンタイ</t>
    </rPh>
    <rPh sb="18" eb="19">
      <t>ツカ</t>
    </rPh>
    <rPh sb="21" eb="23">
      <t>ジョウタイ</t>
    </rPh>
    <rPh sb="25" eb="26">
      <t>ミ</t>
    </rPh>
    <rPh sb="27" eb="28">
      <t>メ</t>
    </rPh>
    <rPh sb="37" eb="39">
      <t>イミ</t>
    </rPh>
    <rPh sb="40" eb="42">
      <t>リカイ</t>
    </rPh>
    <rPh sb="46" eb="47">
      <t>オモ</t>
    </rPh>
    <phoneticPr fontId="1"/>
  </si>
  <si>
    <t>まずは整理整頓するクセをつけましょう！</t>
    <rPh sb="3" eb="7">
      <t>セイリセイトン</t>
    </rPh>
    <phoneticPr fontId="1"/>
  </si>
  <si>
    <t>あ、この楽というのは決してサボるという意味ではありませんよ？</t>
    <rPh sb="4" eb="5">
      <t>ラク</t>
    </rPh>
    <rPh sb="10" eb="11">
      <t>ケッ</t>
    </rPh>
    <rPh sb="19" eb="21">
      <t>イミ</t>
    </rPh>
    <phoneticPr fontId="1"/>
  </si>
  <si>
    <t>同じ仕事をするにしても、いかに体力を温存して手数を減らすかという”効率化”の話です</t>
    <rPh sb="0" eb="1">
      <t>オナ</t>
    </rPh>
    <rPh sb="2" eb="4">
      <t>シゴト</t>
    </rPh>
    <rPh sb="15" eb="17">
      <t>タイリョク</t>
    </rPh>
    <rPh sb="18" eb="20">
      <t>オンゾン</t>
    </rPh>
    <rPh sb="22" eb="24">
      <t>テカズ</t>
    </rPh>
    <rPh sb="25" eb="26">
      <t>ヘ</t>
    </rPh>
    <rPh sb="33" eb="36">
      <t>コウリツカ</t>
    </rPh>
    <rPh sb="38" eb="39">
      <t>ハナシ</t>
    </rPh>
    <phoneticPr fontId="1"/>
  </si>
  <si>
    <t>体力を使わず、手間が少なく、それでも同じ結果を出せるなら当然そっちのほうが良いですよね？</t>
    <rPh sb="0" eb="2">
      <t>タイリョク</t>
    </rPh>
    <rPh sb="3" eb="4">
      <t>ツカ</t>
    </rPh>
    <rPh sb="7" eb="9">
      <t>テマ</t>
    </rPh>
    <rPh sb="10" eb="11">
      <t>スク</t>
    </rPh>
    <rPh sb="18" eb="19">
      <t>オナ</t>
    </rPh>
    <rPh sb="20" eb="22">
      <t>ケッカ</t>
    </rPh>
    <rPh sb="23" eb="24">
      <t>ダ</t>
    </rPh>
    <rPh sb="28" eb="30">
      <t>トウゼン</t>
    </rPh>
    <rPh sb="37" eb="38">
      <t>ヨ</t>
    </rPh>
    <phoneticPr fontId="1"/>
  </si>
  <si>
    <t>厳しい言い方になりますが、「大変だとわかっていて改善せずに放置する」人に給料をもらう価値はありません</t>
    <rPh sb="0" eb="1">
      <t>キビ</t>
    </rPh>
    <rPh sb="3" eb="4">
      <t>イ</t>
    </rPh>
    <rPh sb="5" eb="6">
      <t>カタ</t>
    </rPh>
    <rPh sb="14" eb="16">
      <t>タイヘン</t>
    </rPh>
    <rPh sb="24" eb="26">
      <t>カイゼン</t>
    </rPh>
    <rPh sb="29" eb="31">
      <t>ホウチ</t>
    </rPh>
    <rPh sb="34" eb="35">
      <t>ヒト</t>
    </rPh>
    <rPh sb="36" eb="38">
      <t>キュウリョウ</t>
    </rPh>
    <rPh sb="42" eb="44">
      <t>カチ</t>
    </rPh>
    <phoneticPr fontId="1"/>
  </si>
  <si>
    <t>何も考えずに仕事するだけであれば「その人である意味」すら失うからです</t>
    <rPh sb="0" eb="1">
      <t>ナニ</t>
    </rPh>
    <rPh sb="2" eb="3">
      <t>カンガ</t>
    </rPh>
    <rPh sb="6" eb="8">
      <t>シゴト</t>
    </rPh>
    <rPh sb="19" eb="20">
      <t>ヒト</t>
    </rPh>
    <rPh sb="23" eb="25">
      <t>イミ</t>
    </rPh>
    <rPh sb="28" eb="29">
      <t>ウシナ</t>
    </rPh>
    <phoneticPr fontId="1"/>
  </si>
  <si>
    <t>断言しますが、「仕事で楽するな！」と本気で言う人がいたら、それは楽をする方法を知らない人が嫉妬してるだけ</t>
    <rPh sb="0" eb="2">
      <t>ダンゲン</t>
    </rPh>
    <rPh sb="8" eb="10">
      <t>シゴト</t>
    </rPh>
    <rPh sb="11" eb="12">
      <t>ラク</t>
    </rPh>
    <rPh sb="18" eb="20">
      <t>ホンキ</t>
    </rPh>
    <rPh sb="21" eb="22">
      <t>イ</t>
    </rPh>
    <rPh sb="23" eb="24">
      <t>ヒト</t>
    </rPh>
    <rPh sb="32" eb="33">
      <t>ラク</t>
    </rPh>
    <rPh sb="36" eb="38">
      <t>ホウホウ</t>
    </rPh>
    <rPh sb="39" eb="40">
      <t>シ</t>
    </rPh>
    <rPh sb="43" eb="44">
      <t>ヒト</t>
    </rPh>
    <rPh sb="45" eb="47">
      <t>シット</t>
    </rPh>
    <phoneticPr fontId="1"/>
  </si>
  <si>
    <t>仕事はどんどん楽にしていかないといけないもの。こう覚えてくださいね</t>
    <rPh sb="0" eb="2">
      <t>シゴト</t>
    </rPh>
    <rPh sb="7" eb="8">
      <t>ラク</t>
    </rPh>
    <rPh sb="25" eb="26">
      <t>オボ</t>
    </rPh>
    <phoneticPr fontId="1"/>
  </si>
  <si>
    <t>ハッキリ言います。どれだけ仕事がデキる人でも必ずミスをします。人間である以上は仕方ないこと</t>
    <rPh sb="4" eb="5">
      <t>イ</t>
    </rPh>
    <rPh sb="13" eb="15">
      <t>シゴト</t>
    </rPh>
    <rPh sb="19" eb="20">
      <t>ヒト</t>
    </rPh>
    <rPh sb="22" eb="23">
      <t>カナラ</t>
    </rPh>
    <rPh sb="31" eb="33">
      <t>ニンゲン</t>
    </rPh>
    <rPh sb="36" eb="38">
      <t>イジョウ</t>
    </rPh>
    <rPh sb="39" eb="41">
      <t>シカタ</t>
    </rPh>
    <phoneticPr fontId="1"/>
  </si>
  <si>
    <t>でも事実として、それを挽回するためのリカバリーの時間が超絶ムダなんです</t>
    <rPh sb="2" eb="4">
      <t>ジジツ</t>
    </rPh>
    <rPh sb="11" eb="13">
      <t>バンカイ</t>
    </rPh>
    <rPh sb="24" eb="26">
      <t>ジカン</t>
    </rPh>
    <rPh sb="27" eb="29">
      <t>チョウゼツ</t>
    </rPh>
    <phoneticPr fontId="1"/>
  </si>
  <si>
    <t>その手間を発生させるくらいなら、最初からゆっくり正確にやったほうが良いレベルですね</t>
    <rPh sb="2" eb="4">
      <t>テマ</t>
    </rPh>
    <rPh sb="5" eb="7">
      <t>ハッセイ</t>
    </rPh>
    <rPh sb="16" eb="18">
      <t>サイショ</t>
    </rPh>
    <rPh sb="24" eb="26">
      <t>セイカク</t>
    </rPh>
    <rPh sb="33" eb="34">
      <t>ヨ</t>
    </rPh>
    <phoneticPr fontId="1"/>
  </si>
  <si>
    <t>常に全力で仕事してたらすぐにバテます</t>
    <rPh sb="0" eb="1">
      <t>ツネ</t>
    </rPh>
    <rPh sb="2" eb="4">
      <t>ゼンリョク</t>
    </rPh>
    <rPh sb="5" eb="7">
      <t>シゴト</t>
    </rPh>
    <phoneticPr fontId="1"/>
  </si>
  <si>
    <t>バテた結果ミスを連発してたら、頑張ったのに怒られることになりますよ。私のように</t>
    <rPh sb="3" eb="5">
      <t>ケッカ</t>
    </rPh>
    <rPh sb="8" eb="10">
      <t>レンパツ</t>
    </rPh>
    <rPh sb="15" eb="17">
      <t>ガンバ</t>
    </rPh>
    <rPh sb="21" eb="22">
      <t>オコ</t>
    </rPh>
    <rPh sb="34" eb="35">
      <t>ワタシ</t>
    </rPh>
    <phoneticPr fontId="1"/>
  </si>
  <si>
    <t>普通に仕事する時は、多くても60％の力で仕事ができるようにしましょう</t>
    <rPh sb="0" eb="2">
      <t>フツウ</t>
    </rPh>
    <rPh sb="3" eb="5">
      <t>シゴト</t>
    </rPh>
    <rPh sb="7" eb="8">
      <t>トキ</t>
    </rPh>
    <rPh sb="10" eb="11">
      <t>オオ</t>
    </rPh>
    <rPh sb="18" eb="19">
      <t>チカラ</t>
    </rPh>
    <rPh sb="20" eb="22">
      <t>シゴト</t>
    </rPh>
    <phoneticPr fontId="1"/>
  </si>
  <si>
    <t>もちろんこの割合が少なければ少ないほど良いです</t>
    <rPh sb="6" eb="8">
      <t>ワリアイ</t>
    </rPh>
    <rPh sb="9" eb="10">
      <t>スク</t>
    </rPh>
    <rPh sb="14" eb="15">
      <t>スク</t>
    </rPh>
    <rPh sb="19" eb="20">
      <t>ヨ</t>
    </rPh>
    <phoneticPr fontId="1"/>
  </si>
  <si>
    <t>普段は全然力を使わず、いざという時に全力を解放する</t>
    <rPh sb="0" eb="2">
      <t>フダン</t>
    </rPh>
    <rPh sb="3" eb="5">
      <t>ゼンゼン</t>
    </rPh>
    <rPh sb="5" eb="6">
      <t>チカラ</t>
    </rPh>
    <rPh sb="7" eb="8">
      <t>ツカ</t>
    </rPh>
    <rPh sb="16" eb="17">
      <t>トキ</t>
    </rPh>
    <rPh sb="18" eb="20">
      <t>ゼンリョク</t>
    </rPh>
    <rPh sb="21" eb="23">
      <t>カイホウ</t>
    </rPh>
    <phoneticPr fontId="1"/>
  </si>
  <si>
    <t>これが一番パフォーマンスとモチベーションを維持できる方法です</t>
    <rPh sb="3" eb="5">
      <t>イチバン</t>
    </rPh>
    <rPh sb="21" eb="23">
      <t>イジ</t>
    </rPh>
    <rPh sb="26" eb="28">
      <t>ホウホウ</t>
    </rPh>
    <phoneticPr fontId="1"/>
  </si>
  <si>
    <t>これは職種によってエクセルの使い方が違うからです</t>
    <rPh sb="3" eb="5">
      <t>ショクシュ</t>
    </rPh>
    <rPh sb="14" eb="15">
      <t>ツカ</t>
    </rPh>
    <rPh sb="16" eb="17">
      <t>カタ</t>
    </rPh>
    <rPh sb="18" eb="19">
      <t>チガ</t>
    </rPh>
    <phoneticPr fontId="1"/>
  </si>
  <si>
    <t>今の自分に必要なものが何かを考えるだけで、十分定時退社は実現できます</t>
    <rPh sb="0" eb="1">
      <t>イマ</t>
    </rPh>
    <rPh sb="2" eb="4">
      <t>ジブン</t>
    </rPh>
    <rPh sb="5" eb="7">
      <t>ヒツヨウ</t>
    </rPh>
    <rPh sb="11" eb="12">
      <t>ナニ</t>
    </rPh>
    <rPh sb="14" eb="15">
      <t>カンガ</t>
    </rPh>
    <rPh sb="21" eb="23">
      <t>ジュウブン</t>
    </rPh>
    <rPh sb="23" eb="27">
      <t>テイジタイシャ</t>
    </rPh>
    <rPh sb="28" eb="30">
      <t>ジツゲン</t>
    </rPh>
    <phoneticPr fontId="1"/>
  </si>
  <si>
    <t>エクセル学習につまづく人はだいたい「全部覚えなきゃ…」と思い込みがち</t>
    <rPh sb="4" eb="6">
      <t>ガクシュウ</t>
    </rPh>
    <rPh sb="11" eb="12">
      <t>ヒト</t>
    </rPh>
    <rPh sb="18" eb="20">
      <t>ゼンブ</t>
    </rPh>
    <rPh sb="20" eb="21">
      <t>オボ</t>
    </rPh>
    <rPh sb="28" eb="29">
      <t>オモ</t>
    </rPh>
    <rPh sb="30" eb="31">
      <t>コ</t>
    </rPh>
    <phoneticPr fontId="1"/>
  </si>
  <si>
    <t>全部を覚えなくても大丈夫なので、あまり気負いすぎないでくださいね！</t>
    <rPh sb="0" eb="2">
      <t>ゼンブ</t>
    </rPh>
    <rPh sb="3" eb="4">
      <t>オボ</t>
    </rPh>
    <rPh sb="9" eb="12">
      <t>ダイジョウブ</t>
    </rPh>
    <rPh sb="19" eb="21">
      <t>キオ</t>
    </rPh>
    <phoneticPr fontId="1"/>
  </si>
  <si>
    <t>大量の仕事をさばくためにマルチタスクをする人がいますよね</t>
    <rPh sb="0" eb="2">
      <t>タイリョウ</t>
    </rPh>
    <rPh sb="3" eb="5">
      <t>シゴト</t>
    </rPh>
    <rPh sb="21" eb="22">
      <t>ヒト</t>
    </rPh>
    <phoneticPr fontId="1"/>
  </si>
  <si>
    <t>実はあれ、効率を悪くしています</t>
    <rPh sb="0" eb="1">
      <t>ジツ</t>
    </rPh>
    <rPh sb="5" eb="7">
      <t>コウリツ</t>
    </rPh>
    <rPh sb="8" eb="9">
      <t>ワル</t>
    </rPh>
    <phoneticPr fontId="1"/>
  </si>
  <si>
    <t>・集中できない</t>
    <rPh sb="1" eb="3">
      <t>シュウチュウ</t>
    </rPh>
    <phoneticPr fontId="1"/>
  </si>
  <si>
    <t>・ミスしやすい</t>
    <phoneticPr fontId="1"/>
  </si>
  <si>
    <t>・負担がかかりすぎる</t>
    <rPh sb="1" eb="3">
      <t>フタン</t>
    </rPh>
    <phoneticPr fontId="1"/>
  </si>
  <si>
    <t>これがマルチタスクの実態です</t>
    <rPh sb="10" eb="12">
      <t>ジッタイ</t>
    </rPh>
    <phoneticPr fontId="1"/>
  </si>
  <si>
    <t>複数を同時にやるくらいなら一つのタスクを最速で終わらせるほうが圧倒的に良い</t>
    <rPh sb="0" eb="2">
      <t>フクスウ</t>
    </rPh>
    <rPh sb="3" eb="5">
      <t>ドウジ</t>
    </rPh>
    <rPh sb="13" eb="14">
      <t>ヒト</t>
    </rPh>
    <rPh sb="20" eb="22">
      <t>サイソク</t>
    </rPh>
    <rPh sb="23" eb="24">
      <t>オ</t>
    </rPh>
    <rPh sb="31" eb="34">
      <t>アットウテキ</t>
    </rPh>
    <rPh sb="35" eb="36">
      <t>ヨ</t>
    </rPh>
    <phoneticPr fontId="1"/>
  </si>
  <si>
    <t>もちろんお金は大切です。しかし、仕事はあくまでも稼ぐ手段にすぎません</t>
    <rPh sb="5" eb="6">
      <t>カネ</t>
    </rPh>
    <rPh sb="7" eb="9">
      <t>タイセツ</t>
    </rPh>
    <rPh sb="16" eb="18">
      <t>シゴト</t>
    </rPh>
    <rPh sb="24" eb="25">
      <t>カセ</t>
    </rPh>
    <rPh sb="26" eb="28">
      <t>シュダン</t>
    </rPh>
    <phoneticPr fontId="1"/>
  </si>
  <si>
    <t>人生全部を仕事に傾けるような働き方は自分も家族も本当の意味で幸せにならないんです</t>
    <rPh sb="0" eb="2">
      <t>ジンセイ</t>
    </rPh>
    <rPh sb="2" eb="4">
      <t>ゼンブ</t>
    </rPh>
    <rPh sb="5" eb="7">
      <t>シゴト</t>
    </rPh>
    <rPh sb="8" eb="9">
      <t>カタム</t>
    </rPh>
    <rPh sb="14" eb="15">
      <t>ハタラ</t>
    </rPh>
    <rPh sb="16" eb="17">
      <t>カタ</t>
    </rPh>
    <rPh sb="18" eb="20">
      <t>ジブン</t>
    </rPh>
    <rPh sb="21" eb="23">
      <t>カゾク</t>
    </rPh>
    <rPh sb="24" eb="26">
      <t>ホントウ</t>
    </rPh>
    <rPh sb="27" eb="29">
      <t>イミ</t>
    </rPh>
    <rPh sb="30" eb="31">
      <t>シアワ</t>
    </rPh>
    <phoneticPr fontId="1"/>
  </si>
  <si>
    <t>もしいま仕事が最優先になっているなら、自分や家族が笑顔でいられているのかを考えてくださいね</t>
    <rPh sb="4" eb="6">
      <t>シゴト</t>
    </rPh>
    <rPh sb="7" eb="8">
      <t>サイ</t>
    </rPh>
    <rPh sb="8" eb="10">
      <t>ユウセン</t>
    </rPh>
    <rPh sb="19" eb="21">
      <t>ジブン</t>
    </rPh>
    <rPh sb="22" eb="24">
      <t>カゾク</t>
    </rPh>
    <rPh sb="25" eb="27">
      <t>エガオ</t>
    </rPh>
    <rPh sb="37" eb="38">
      <t>カンガ</t>
    </rPh>
    <phoneticPr fontId="1"/>
  </si>
  <si>
    <t>「こう教わったから」という理由で頑なにやり方を変えない人がいますが、間違いです</t>
    <rPh sb="3" eb="4">
      <t>オソ</t>
    </rPh>
    <rPh sb="13" eb="15">
      <t>リユウ</t>
    </rPh>
    <rPh sb="16" eb="17">
      <t>カタク</t>
    </rPh>
    <rPh sb="21" eb="22">
      <t>カタ</t>
    </rPh>
    <rPh sb="23" eb="24">
      <t>カ</t>
    </rPh>
    <rPh sb="27" eb="28">
      <t>ヒト</t>
    </rPh>
    <rPh sb="34" eb="36">
      <t>マチガ</t>
    </rPh>
    <phoneticPr fontId="1"/>
  </si>
  <si>
    <t>ぶっちゃけ、教わった方法でやっても最高の結果を出せるとは限りません</t>
    <rPh sb="6" eb="7">
      <t>オソ</t>
    </rPh>
    <rPh sb="10" eb="12">
      <t>ホウホウ</t>
    </rPh>
    <rPh sb="17" eb="19">
      <t>サイコウ</t>
    </rPh>
    <rPh sb="20" eb="22">
      <t>ケッカ</t>
    </rPh>
    <rPh sb="23" eb="24">
      <t>ダ</t>
    </rPh>
    <rPh sb="28" eb="29">
      <t>カギ</t>
    </rPh>
    <phoneticPr fontId="1"/>
  </si>
  <si>
    <t>大事なのは「結果が全て」という認識をもつこと</t>
    <rPh sb="0" eb="2">
      <t>ダイジ</t>
    </rPh>
    <rPh sb="6" eb="8">
      <t>ケッカ</t>
    </rPh>
    <rPh sb="9" eb="10">
      <t>スベ</t>
    </rPh>
    <rPh sb="15" eb="17">
      <t>ニンシキ</t>
    </rPh>
    <phoneticPr fontId="1"/>
  </si>
  <si>
    <t>たとえ非常識な方法だったとしても、結果さえ出せば文句は言われません（私が実証済）</t>
    <rPh sb="3" eb="6">
      <t>ヒジョウシキ</t>
    </rPh>
    <rPh sb="7" eb="9">
      <t>ホウホウ</t>
    </rPh>
    <rPh sb="17" eb="19">
      <t>ケッカ</t>
    </rPh>
    <rPh sb="21" eb="22">
      <t>ダ</t>
    </rPh>
    <rPh sb="24" eb="26">
      <t>モンク</t>
    </rPh>
    <rPh sb="27" eb="28">
      <t>イ</t>
    </rPh>
    <rPh sb="34" eb="35">
      <t>ワタシ</t>
    </rPh>
    <rPh sb="36" eb="38">
      <t>ジッショウ</t>
    </rPh>
    <rPh sb="38" eb="39">
      <t>スミ</t>
    </rPh>
    <phoneticPr fontId="1"/>
  </si>
  <si>
    <t>最高の結果を出すために何ができるのか。これを常に考えて方法を変えていきましょう</t>
    <rPh sb="0" eb="2">
      <t>サイコウ</t>
    </rPh>
    <rPh sb="3" eb="5">
      <t>ケッカ</t>
    </rPh>
    <rPh sb="6" eb="7">
      <t>ダ</t>
    </rPh>
    <rPh sb="11" eb="12">
      <t>ナニ</t>
    </rPh>
    <rPh sb="22" eb="23">
      <t>ツネ</t>
    </rPh>
    <rPh sb="24" eb="25">
      <t>カンガ</t>
    </rPh>
    <rPh sb="27" eb="29">
      <t>ホウホウ</t>
    </rPh>
    <rPh sb="30" eb="31">
      <t>カ</t>
    </rPh>
    <phoneticPr fontId="1"/>
  </si>
  <si>
    <t>これはよく聞くかもしれませんが、完璧を追求しても意味はありません</t>
    <rPh sb="5" eb="6">
      <t>キ</t>
    </rPh>
    <rPh sb="16" eb="18">
      <t>カンペキ</t>
    </rPh>
    <rPh sb="19" eb="21">
      <t>ツイキュウ</t>
    </rPh>
    <rPh sb="24" eb="26">
      <t>イミ</t>
    </rPh>
    <phoneticPr fontId="1"/>
  </si>
  <si>
    <t>あなたにとっての完璧が、他人にとっての完璧ではないからです</t>
    <rPh sb="8" eb="10">
      <t>カンペキ</t>
    </rPh>
    <rPh sb="12" eb="14">
      <t>タニン</t>
    </rPh>
    <rPh sb="19" eb="21">
      <t>カンペキ</t>
    </rPh>
    <phoneticPr fontId="1"/>
  </si>
  <si>
    <t>その内容がダメだったとしても経験になるし、修正が必要であればそのための時間もとれる</t>
  </si>
  <si>
    <t>「とにかく最速で仕上げる」大事なのはコレだけ</t>
    <rPh sb="5" eb="7">
      <t>サイソク</t>
    </rPh>
    <rPh sb="8" eb="10">
      <t>シア</t>
    </rPh>
    <rPh sb="13" eb="15">
      <t>ダイジ</t>
    </rPh>
    <phoneticPr fontId="1"/>
  </si>
  <si>
    <t>人間が完璧じゃない以上、作るものも完璧にできるわけがないんです</t>
    <rPh sb="0" eb="2">
      <t>ニンゲン</t>
    </rPh>
    <rPh sb="3" eb="5">
      <t>カンペキ</t>
    </rPh>
    <rPh sb="9" eb="11">
      <t>イジョウ</t>
    </rPh>
    <rPh sb="12" eb="13">
      <t>ツク</t>
    </rPh>
    <rPh sb="17" eb="19">
      <t>カンペキ</t>
    </rPh>
    <phoneticPr fontId="1"/>
  </si>
  <si>
    <t>最速で仕上げることが全員のためになるので覚えておいてください</t>
    <rPh sb="0" eb="2">
      <t>サイソク</t>
    </rPh>
    <rPh sb="3" eb="5">
      <t>シア</t>
    </rPh>
    <rPh sb="10" eb="12">
      <t>ゼンイン</t>
    </rPh>
    <rPh sb="20" eb="21">
      <t>オボ</t>
    </rPh>
    <phoneticPr fontId="1"/>
  </si>
  <si>
    <t>ありがちな風潮として「長時間仕事してる＝頑張ってる」と思われていますよね</t>
    <rPh sb="5" eb="7">
      <t>フウチョウ</t>
    </rPh>
    <rPh sb="11" eb="14">
      <t>チョウジカン</t>
    </rPh>
    <rPh sb="14" eb="16">
      <t>シゴト</t>
    </rPh>
    <rPh sb="20" eb="22">
      <t>ガンバ</t>
    </rPh>
    <rPh sb="27" eb="28">
      <t>オモ</t>
    </rPh>
    <phoneticPr fontId="1"/>
  </si>
  <si>
    <t>これ、絶対に間違ってます</t>
    <rPh sb="3" eb="5">
      <t>ゼッタイ</t>
    </rPh>
    <rPh sb="6" eb="8">
      <t>マチガ</t>
    </rPh>
    <phoneticPr fontId="1"/>
  </si>
  <si>
    <t>結論から言うと、仕事ができないから長時間働くしかない</t>
    <rPh sb="0" eb="2">
      <t>ケツロン</t>
    </rPh>
    <rPh sb="4" eb="5">
      <t>イ</t>
    </rPh>
    <rPh sb="8" eb="10">
      <t>シゴト</t>
    </rPh>
    <rPh sb="17" eb="20">
      <t>チョウジカン</t>
    </rPh>
    <rPh sb="20" eb="21">
      <t>ハタラ</t>
    </rPh>
    <phoneticPr fontId="1"/>
  </si>
  <si>
    <t>つまり自分を苦しめている原因でしかないんです</t>
    <rPh sb="3" eb="5">
      <t>ジブン</t>
    </rPh>
    <rPh sb="6" eb="7">
      <t>クル</t>
    </rPh>
    <rPh sb="12" eb="14">
      <t>ゲンイン</t>
    </rPh>
    <phoneticPr fontId="1"/>
  </si>
  <si>
    <t>評価をあげたくて「頑張ってると思われたい」から残業するくらいなら、スキルを磨きましょう</t>
    <rPh sb="0" eb="2">
      <t>ヒョウカ</t>
    </rPh>
    <rPh sb="9" eb="11">
      <t>ガンバ</t>
    </rPh>
    <rPh sb="15" eb="16">
      <t>オモ</t>
    </rPh>
    <rPh sb="23" eb="25">
      <t>ザンギョウ</t>
    </rPh>
    <rPh sb="37" eb="38">
      <t>ミガ</t>
    </rPh>
    <phoneticPr fontId="1"/>
  </si>
  <si>
    <t>そして、自分の能力を正当に評価してくれる環境に転職してください</t>
    <rPh sb="4" eb="6">
      <t>ジブン</t>
    </rPh>
    <rPh sb="7" eb="9">
      <t>ノウリョク</t>
    </rPh>
    <rPh sb="10" eb="12">
      <t>セイトウ</t>
    </rPh>
    <rPh sb="13" eb="15">
      <t>ヒョウカ</t>
    </rPh>
    <rPh sb="20" eb="22">
      <t>カンキョウ</t>
    </rPh>
    <rPh sb="23" eb="25">
      <t>テンショク</t>
    </rPh>
    <phoneticPr fontId="1"/>
  </si>
  <si>
    <t>残業を評価の対象にするような会社はハッキリ言ってゴミです</t>
    <rPh sb="0" eb="2">
      <t>ザンギョウ</t>
    </rPh>
    <rPh sb="3" eb="5">
      <t>ヒョウカ</t>
    </rPh>
    <rPh sb="6" eb="8">
      <t>タイショウ</t>
    </rPh>
    <rPh sb="14" eb="16">
      <t>カイシャ</t>
    </rPh>
    <rPh sb="21" eb="22">
      <t>イ</t>
    </rPh>
    <phoneticPr fontId="1"/>
  </si>
  <si>
    <t>仕事をしていると、どうしても”常識”みたいなものに縛られますよね</t>
    <rPh sb="0" eb="2">
      <t>シゴト</t>
    </rPh>
    <rPh sb="15" eb="17">
      <t>ジョウシキ</t>
    </rPh>
    <rPh sb="25" eb="26">
      <t>シバ</t>
    </rPh>
    <phoneticPr fontId="1"/>
  </si>
  <si>
    <t>その固定概念を何とかしないと定時退社は達成できません</t>
    <rPh sb="2" eb="4">
      <t>コテイ</t>
    </rPh>
    <rPh sb="4" eb="6">
      <t>ガイネン</t>
    </rPh>
    <rPh sb="7" eb="8">
      <t>ナン</t>
    </rPh>
    <rPh sb="14" eb="16">
      <t>テイジ</t>
    </rPh>
    <rPh sb="16" eb="18">
      <t>タイシャ</t>
    </rPh>
    <rPh sb="19" eb="21">
      <t>タッセイ</t>
    </rPh>
    <phoneticPr fontId="1"/>
  </si>
  <si>
    <t>やり方は時代によって変化しますし、個人の能力も違います</t>
    <rPh sb="2" eb="3">
      <t>カタ</t>
    </rPh>
    <rPh sb="4" eb="6">
      <t>ジダイ</t>
    </rPh>
    <rPh sb="10" eb="12">
      <t>ヘンカ</t>
    </rPh>
    <rPh sb="17" eb="19">
      <t>コジン</t>
    </rPh>
    <rPh sb="20" eb="22">
      <t>ノウリョク</t>
    </rPh>
    <rPh sb="23" eb="24">
      <t>チガ</t>
    </rPh>
    <phoneticPr fontId="1"/>
  </si>
  <si>
    <t>だからこそ、他の人がやってきた内容が100％正解だとは思わないでください</t>
    <rPh sb="6" eb="7">
      <t>ホカ</t>
    </rPh>
    <rPh sb="8" eb="9">
      <t>ヒト</t>
    </rPh>
    <rPh sb="15" eb="17">
      <t>ナイヨウ</t>
    </rPh>
    <rPh sb="22" eb="24">
      <t>セイカイ</t>
    </rPh>
    <rPh sb="27" eb="28">
      <t>オモ</t>
    </rPh>
    <phoneticPr fontId="1"/>
  </si>
  <si>
    <t>そこに安心して脳死で仕事をしてると、いつか思いがけないミスをやらかします</t>
    <rPh sb="3" eb="5">
      <t>アンシン</t>
    </rPh>
    <rPh sb="7" eb="9">
      <t>ノウシ</t>
    </rPh>
    <rPh sb="10" eb="12">
      <t>シゴト</t>
    </rPh>
    <rPh sb="21" eb="22">
      <t>オモ</t>
    </rPh>
    <phoneticPr fontId="1"/>
  </si>
  <si>
    <t>大事なのは「もっと良い方法はないのか？」と常に考えていることです</t>
    <rPh sb="0" eb="2">
      <t>ダイジ</t>
    </rPh>
    <rPh sb="9" eb="10">
      <t>ヨ</t>
    </rPh>
    <rPh sb="11" eb="13">
      <t>ホウホウ</t>
    </rPh>
    <rPh sb="21" eb="22">
      <t>ツネ</t>
    </rPh>
    <rPh sb="23" eb="24">
      <t>カンガ</t>
    </rPh>
    <phoneticPr fontId="1"/>
  </si>
  <si>
    <t>手間を嫌うことが超重要</t>
    <rPh sb="0" eb="2">
      <t>テマ</t>
    </rPh>
    <rPh sb="3" eb="4">
      <t>キラ</t>
    </rPh>
    <rPh sb="8" eb="9">
      <t>チョウ</t>
    </rPh>
    <rPh sb="9" eb="11">
      <t>ジュウヨウ</t>
    </rPh>
    <phoneticPr fontId="1"/>
  </si>
  <si>
    <t>ほんの少しの手間でも徹底的につぶしましょう</t>
    <rPh sb="3" eb="4">
      <t>スコ</t>
    </rPh>
    <rPh sb="6" eb="8">
      <t>テマ</t>
    </rPh>
    <rPh sb="10" eb="13">
      <t>テッテイテキ</t>
    </rPh>
    <phoneticPr fontId="1"/>
  </si>
  <si>
    <t>保存するためにマウスでファイルタブまで移動する</t>
    <rPh sb="0" eb="2">
      <t>ホゾン</t>
    </rPh>
    <rPh sb="19" eb="21">
      <t>イドウ</t>
    </rPh>
    <phoneticPr fontId="1"/>
  </si>
  <si>
    <t>こういう些細な時間のムダが残業につながる原因です</t>
    <rPh sb="4" eb="6">
      <t>ササイ</t>
    </rPh>
    <rPh sb="7" eb="9">
      <t>ジカン</t>
    </rPh>
    <rPh sb="13" eb="15">
      <t>ザンギョウ</t>
    </rPh>
    <rPh sb="20" eb="22">
      <t>ゲンイン</t>
    </rPh>
    <phoneticPr fontId="1"/>
  </si>
  <si>
    <t>少しでも「めんどくさい」と感じたら、即改善しましょう</t>
    <rPh sb="0" eb="1">
      <t>スコ</t>
    </rPh>
    <rPh sb="13" eb="14">
      <t>カン</t>
    </rPh>
    <rPh sb="18" eb="19">
      <t>ソク</t>
    </rPh>
    <rPh sb="19" eb="21">
      <t>カイゼン</t>
    </rPh>
    <phoneticPr fontId="1"/>
  </si>
  <si>
    <t>この積み重ねが安定した定時退社を作るんです</t>
    <rPh sb="2" eb="3">
      <t>ツ</t>
    </rPh>
    <rPh sb="4" eb="5">
      <t>カサ</t>
    </rPh>
    <rPh sb="7" eb="9">
      <t>アンテイ</t>
    </rPh>
    <rPh sb="11" eb="13">
      <t>テイジ</t>
    </rPh>
    <rPh sb="13" eb="15">
      <t>タイシャ</t>
    </rPh>
    <rPh sb="16" eb="17">
      <t>ツク</t>
    </rPh>
    <phoneticPr fontId="1"/>
  </si>
  <si>
    <t>上の内容と少し似ていますが、「めんどくさい」と少しでも感じたらチャンスです</t>
    <rPh sb="0" eb="1">
      <t>ウエ</t>
    </rPh>
    <rPh sb="2" eb="4">
      <t>ナイヨウ</t>
    </rPh>
    <rPh sb="5" eb="6">
      <t>スコ</t>
    </rPh>
    <rPh sb="7" eb="8">
      <t>ニ</t>
    </rPh>
    <rPh sb="23" eb="24">
      <t>スコ</t>
    </rPh>
    <rPh sb="27" eb="28">
      <t>カン</t>
    </rPh>
    <phoneticPr fontId="1"/>
  </si>
  <si>
    <t>それは確実に改善できるポイントだからです</t>
    <rPh sb="3" eb="5">
      <t>カクジツ</t>
    </rPh>
    <rPh sb="6" eb="8">
      <t>カイゼン</t>
    </rPh>
    <phoneticPr fontId="1"/>
  </si>
  <si>
    <t>人間は「どうにもできない」と思ったら、「めんどくさい」とすら感じません</t>
    <rPh sb="0" eb="2">
      <t>ニンゲン</t>
    </rPh>
    <rPh sb="14" eb="15">
      <t>オモ</t>
    </rPh>
    <rPh sb="30" eb="31">
      <t>カン</t>
    </rPh>
    <phoneticPr fontId="1"/>
  </si>
  <si>
    <t>それしか方法がないことを理解しているからです</t>
    <rPh sb="4" eb="6">
      <t>ホウホウ</t>
    </rPh>
    <rPh sb="12" eb="14">
      <t>リカイ</t>
    </rPh>
    <phoneticPr fontId="1"/>
  </si>
  <si>
    <t>つまり「めんどくさい」と感じた時点で、改善できると無意識に感じている証拠</t>
    <rPh sb="12" eb="13">
      <t>カン</t>
    </rPh>
    <rPh sb="15" eb="17">
      <t>ジテン</t>
    </rPh>
    <rPh sb="19" eb="21">
      <t>カイゼン</t>
    </rPh>
    <rPh sb="25" eb="28">
      <t>ムイシキ</t>
    </rPh>
    <rPh sb="29" eb="30">
      <t>カン</t>
    </rPh>
    <rPh sb="34" eb="36">
      <t>ショウコ</t>
    </rPh>
    <phoneticPr fontId="1"/>
  </si>
  <si>
    <t>あなたを定時退社に導くための種がそこに落ちています</t>
    <rPh sb="4" eb="6">
      <t>テイジ</t>
    </rPh>
    <rPh sb="6" eb="8">
      <t>タイシャ</t>
    </rPh>
    <rPh sb="9" eb="10">
      <t>ミチビ</t>
    </rPh>
    <rPh sb="14" eb="15">
      <t>タネ</t>
    </rPh>
    <rPh sb="19" eb="20">
      <t>オ</t>
    </rPh>
    <phoneticPr fontId="1"/>
  </si>
  <si>
    <t>「早く帰りたいから改善ポイントを探そう」と思っても、なかなか見つからないことがあります</t>
    <rPh sb="1" eb="2">
      <t>ハヤ</t>
    </rPh>
    <rPh sb="3" eb="4">
      <t>カエ</t>
    </rPh>
    <rPh sb="9" eb="11">
      <t>カイゼン</t>
    </rPh>
    <rPh sb="16" eb="17">
      <t>サガ</t>
    </rPh>
    <rPh sb="21" eb="22">
      <t>オモ</t>
    </rPh>
    <rPh sb="30" eb="31">
      <t>ミ</t>
    </rPh>
    <phoneticPr fontId="1"/>
  </si>
  <si>
    <t>そんな時は視点を変えてみましょう！</t>
    <rPh sb="3" eb="4">
      <t>トキ</t>
    </rPh>
    <rPh sb="5" eb="7">
      <t>シテン</t>
    </rPh>
    <rPh sb="8" eb="9">
      <t>カ</t>
    </rPh>
    <phoneticPr fontId="1"/>
  </si>
  <si>
    <t>オススメなのが「もっと楽をするためにはどうしたら良いか」を考えること</t>
    <rPh sb="11" eb="12">
      <t>ラク</t>
    </rPh>
    <rPh sb="24" eb="25">
      <t>ヨ</t>
    </rPh>
    <rPh sb="29" eb="30">
      <t>カンガ</t>
    </rPh>
    <phoneticPr fontId="1"/>
  </si>
  <si>
    <t>”改善”と聞くと堅苦しいイメージがありますが、楽をするという視点ならイメージがわきやすいと思います</t>
    <rPh sb="1" eb="3">
      <t>カイゼン</t>
    </rPh>
    <rPh sb="5" eb="6">
      <t>キ</t>
    </rPh>
    <rPh sb="8" eb="10">
      <t>カタクル</t>
    </rPh>
    <rPh sb="23" eb="24">
      <t>ラク</t>
    </rPh>
    <rPh sb="30" eb="32">
      <t>シテン</t>
    </rPh>
    <rPh sb="45" eb="46">
      <t>オモ</t>
    </rPh>
    <phoneticPr fontId="1"/>
  </si>
  <si>
    <t>もしエクセル操作に時間がかかることに悩んでいるのであれば、まずは「入力を減らす」ことを意識しましょう</t>
    <rPh sb="6" eb="8">
      <t>ソウサ</t>
    </rPh>
    <rPh sb="9" eb="11">
      <t>ジカン</t>
    </rPh>
    <rPh sb="18" eb="19">
      <t>ナヤ</t>
    </rPh>
    <rPh sb="33" eb="35">
      <t>ニュウリョク</t>
    </rPh>
    <rPh sb="36" eb="37">
      <t>ヘ</t>
    </rPh>
    <rPh sb="43" eb="45">
      <t>イシキ</t>
    </rPh>
    <phoneticPr fontId="1"/>
  </si>
  <si>
    <t>関数、条件付き書式、入力規則の設定など減らすための手段が豊富にあるのがエクセルというツールです</t>
    <rPh sb="0" eb="2">
      <t>カンスウ</t>
    </rPh>
    <rPh sb="3" eb="6">
      <t>ジョウケンツ</t>
    </rPh>
    <rPh sb="7" eb="9">
      <t>ショシキ</t>
    </rPh>
    <rPh sb="10" eb="12">
      <t>ニュウリョク</t>
    </rPh>
    <rPh sb="12" eb="14">
      <t>キソク</t>
    </rPh>
    <rPh sb="15" eb="17">
      <t>セッテイ</t>
    </rPh>
    <rPh sb="19" eb="20">
      <t>ヘ</t>
    </rPh>
    <rPh sb="25" eb="27">
      <t>シュダン</t>
    </rPh>
    <rPh sb="28" eb="30">
      <t>ホウフ</t>
    </rPh>
    <phoneticPr fontId="1"/>
  </si>
  <si>
    <t>そして、究極は「入力をなくす」こと</t>
    <rPh sb="4" eb="6">
      <t>キュウキョク</t>
    </rPh>
    <rPh sb="8" eb="10">
      <t>ニュウリョク</t>
    </rPh>
    <phoneticPr fontId="1"/>
  </si>
  <si>
    <t>どうせ学ぶなら、最速で学習したいですよね？</t>
    <rPh sb="3" eb="4">
      <t>マナ</t>
    </rPh>
    <rPh sb="8" eb="10">
      <t>サイソク</t>
    </rPh>
    <rPh sb="11" eb="13">
      <t>ガクシュウ</t>
    </rPh>
    <phoneticPr fontId="1"/>
  </si>
  <si>
    <t>そのために意識したいことをお伝えします</t>
    <rPh sb="5" eb="7">
      <t>イシキ</t>
    </rPh>
    <rPh sb="14" eb="15">
      <t>ツタ</t>
    </rPh>
    <phoneticPr fontId="1"/>
  </si>
  <si>
    <t>エクセルには機能がたくさんあるので、全部覚えようとするとパンクします</t>
    <rPh sb="6" eb="8">
      <t>キノウ</t>
    </rPh>
    <rPh sb="18" eb="20">
      <t>ゼンブ</t>
    </rPh>
    <rPh sb="20" eb="21">
      <t>オボ</t>
    </rPh>
    <phoneticPr fontId="1"/>
  </si>
  <si>
    <t>それに、職種によって使う機能にも差があるため、全部学んでも使わない機能もあったりします</t>
    <rPh sb="4" eb="6">
      <t>ショクシュ</t>
    </rPh>
    <rPh sb="10" eb="11">
      <t>ツカ</t>
    </rPh>
    <rPh sb="12" eb="14">
      <t>キノウ</t>
    </rPh>
    <rPh sb="16" eb="17">
      <t>サ</t>
    </rPh>
    <rPh sb="23" eb="25">
      <t>ゼンブ</t>
    </rPh>
    <rPh sb="25" eb="26">
      <t>マナ</t>
    </rPh>
    <rPh sb="29" eb="30">
      <t>ツカ</t>
    </rPh>
    <rPh sb="33" eb="35">
      <t>キノウ</t>
    </rPh>
    <phoneticPr fontId="1"/>
  </si>
  <si>
    <t>そうやって時間をムダにするくらいなら、目の前の課題を解決する方法だけを探しましょう</t>
    <rPh sb="5" eb="7">
      <t>ジカン</t>
    </rPh>
    <rPh sb="19" eb="20">
      <t>メ</t>
    </rPh>
    <rPh sb="21" eb="22">
      <t>マエ</t>
    </rPh>
    <rPh sb="23" eb="25">
      <t>カダイ</t>
    </rPh>
    <rPh sb="26" eb="28">
      <t>カイケツ</t>
    </rPh>
    <rPh sb="30" eb="32">
      <t>ホウホウ</t>
    </rPh>
    <rPh sb="35" eb="36">
      <t>サガ</t>
    </rPh>
    <phoneticPr fontId="1"/>
  </si>
  <si>
    <t>その積み重ねが「最速で上達する」方法です</t>
    <rPh sb="2" eb="3">
      <t>ツ</t>
    </rPh>
    <rPh sb="4" eb="5">
      <t>カサ</t>
    </rPh>
    <rPh sb="8" eb="10">
      <t>サイソク</t>
    </rPh>
    <rPh sb="11" eb="13">
      <t>ジョウタツ</t>
    </rPh>
    <rPh sb="16" eb="18">
      <t>ホウホウ</t>
    </rPh>
    <phoneticPr fontId="1"/>
  </si>
  <si>
    <t>上手にエクセルを使えない人の特徴が、”どの機能を使えば良いのか”と悩むこと</t>
    <rPh sb="0" eb="2">
      <t>ジョウズ</t>
    </rPh>
    <rPh sb="8" eb="9">
      <t>ツカ</t>
    </rPh>
    <rPh sb="12" eb="13">
      <t>ヒト</t>
    </rPh>
    <rPh sb="14" eb="16">
      <t>トクチョウ</t>
    </rPh>
    <rPh sb="21" eb="23">
      <t>キノウ</t>
    </rPh>
    <rPh sb="24" eb="25">
      <t>ツカ</t>
    </rPh>
    <rPh sb="27" eb="28">
      <t>ヨ</t>
    </rPh>
    <rPh sb="33" eb="34">
      <t>ナヤ</t>
    </rPh>
    <phoneticPr fontId="1"/>
  </si>
  <si>
    <t>これは「目的地が決まってないのに向かう方法を探す」ようなものです</t>
    <rPh sb="4" eb="7">
      <t>モクテキチ</t>
    </rPh>
    <rPh sb="8" eb="9">
      <t>キ</t>
    </rPh>
    <rPh sb="16" eb="17">
      <t>ム</t>
    </rPh>
    <rPh sb="19" eb="21">
      <t>ホウホウ</t>
    </rPh>
    <rPh sb="22" eb="23">
      <t>サガ</t>
    </rPh>
    <phoneticPr fontId="1"/>
  </si>
  <si>
    <t>まずは目的地を明確にしましょう</t>
    <rPh sb="3" eb="6">
      <t>モクテキチ</t>
    </rPh>
    <rPh sb="7" eb="9">
      <t>メイカク</t>
    </rPh>
    <phoneticPr fontId="1"/>
  </si>
  <si>
    <t>いま自分が何を解決したいのか。どうしたら楽に仕事できるようになるのか。これを明確にしましょう</t>
    <rPh sb="2" eb="4">
      <t>ジブン</t>
    </rPh>
    <rPh sb="5" eb="6">
      <t>ナニ</t>
    </rPh>
    <rPh sb="7" eb="9">
      <t>カイケツ</t>
    </rPh>
    <rPh sb="20" eb="21">
      <t>ラク</t>
    </rPh>
    <rPh sb="22" eb="24">
      <t>シゴト</t>
    </rPh>
    <rPh sb="38" eb="40">
      <t>メイカク</t>
    </rPh>
    <phoneticPr fontId="1"/>
  </si>
  <si>
    <t>これはすっごくシンプルな方法ですが、実際に私がやった方法なので効果は高いです</t>
    <rPh sb="12" eb="14">
      <t>ホウホウ</t>
    </rPh>
    <rPh sb="18" eb="20">
      <t>ジッサイ</t>
    </rPh>
    <rPh sb="21" eb="22">
      <t>ワタシ</t>
    </rPh>
    <rPh sb="26" eb="28">
      <t>ホウホウ</t>
    </rPh>
    <rPh sb="31" eb="33">
      <t>コウカ</t>
    </rPh>
    <rPh sb="34" eb="35">
      <t>タカ</t>
    </rPh>
    <phoneticPr fontId="1"/>
  </si>
  <si>
    <t>覚えても忘れてしまうのであれば、先手をうって付箋しちゃいましょう</t>
    <rPh sb="0" eb="1">
      <t>オボ</t>
    </rPh>
    <rPh sb="4" eb="5">
      <t>ワス</t>
    </rPh>
    <rPh sb="16" eb="18">
      <t>センテ</t>
    </rPh>
    <rPh sb="22" eb="24">
      <t>フセン</t>
    </rPh>
    <phoneticPr fontId="1"/>
  </si>
  <si>
    <t>使いたい場面で使えることが何よりも大事です</t>
    <rPh sb="0" eb="1">
      <t>ツカ</t>
    </rPh>
    <rPh sb="4" eb="6">
      <t>バメン</t>
    </rPh>
    <rPh sb="7" eb="8">
      <t>ツカ</t>
    </rPh>
    <rPh sb="13" eb="14">
      <t>ナニ</t>
    </rPh>
    <rPh sb="17" eb="19">
      <t>ダイジ</t>
    </rPh>
    <phoneticPr fontId="1"/>
  </si>
  <si>
    <t>タイムマネジメントについて</t>
    <phoneticPr fontId="1"/>
  </si>
  <si>
    <t>タイムマネジメントとは、時間をどのように使うかを考え、適切に配分・管理する能力です。</t>
    <phoneticPr fontId="1"/>
  </si>
  <si>
    <t>エクセルの知識はもちろん大事ですが、いくら時短できても時間管理ができていないと全体がぐちゃぐちゃになるので覚えておきましょう</t>
    <rPh sb="5" eb="7">
      <t>チシキ</t>
    </rPh>
    <rPh sb="12" eb="14">
      <t>ダイジ</t>
    </rPh>
    <rPh sb="21" eb="23">
      <t>ジタン</t>
    </rPh>
    <rPh sb="27" eb="29">
      <t>ジカン</t>
    </rPh>
    <rPh sb="29" eb="31">
      <t>カンリ</t>
    </rPh>
    <rPh sb="39" eb="41">
      <t>ゼンタイ</t>
    </rPh>
    <rPh sb="53" eb="54">
      <t>オボ</t>
    </rPh>
    <phoneticPr fontId="1"/>
  </si>
  <si>
    <t>まず最初にやってほしいのは「仕事の洗い出し」です</t>
    <rPh sb="2" eb="4">
      <t>サイショ</t>
    </rPh>
    <rPh sb="14" eb="16">
      <t>シゴト</t>
    </rPh>
    <rPh sb="17" eb="18">
      <t>アラ</t>
    </rPh>
    <rPh sb="19" eb="20">
      <t>ダ</t>
    </rPh>
    <phoneticPr fontId="1"/>
  </si>
  <si>
    <t>日頃行っている業務を全て洗い出し、内容と時間を把握しましょう</t>
    <phoneticPr fontId="1"/>
  </si>
  <si>
    <t>業務の洗い出しは、自身の状況を具体的に把握するためにすっごく重要です</t>
    <phoneticPr fontId="1"/>
  </si>
  <si>
    <t>洗い出したタスクを作業の種類ごとに書いておくと、洗い出した内容が見やすくなり作業の見直しも楽になります</t>
    <phoneticPr fontId="1"/>
  </si>
  <si>
    <t>これに決まったフォーマットはありません。好きに作ってください</t>
    <rPh sb="3" eb="4">
      <t>キ</t>
    </rPh>
    <rPh sb="20" eb="21">
      <t>ス</t>
    </rPh>
    <rPh sb="23" eb="24">
      <t>ツク</t>
    </rPh>
    <phoneticPr fontId="1"/>
  </si>
  <si>
    <t>そして、洗い出したタスクを以下の4つに分類しましょう</t>
    <rPh sb="4" eb="5">
      <t>アラ</t>
    </rPh>
    <rPh sb="6" eb="7">
      <t>ダ</t>
    </rPh>
    <rPh sb="13" eb="15">
      <t>イカ</t>
    </rPh>
    <rPh sb="19" eb="21">
      <t>ブンルイ</t>
    </rPh>
    <phoneticPr fontId="1"/>
  </si>
  <si>
    <t>①考える仕事⇒じっくり考えこむような内容のもの</t>
    <rPh sb="11" eb="12">
      <t>カンガ</t>
    </rPh>
    <rPh sb="18" eb="20">
      <t>ナイヨウ</t>
    </rPh>
    <phoneticPr fontId="1"/>
  </si>
  <si>
    <t>②こなす仕事⇒ただの作業として、考えなくてもできるもの</t>
    <rPh sb="10" eb="12">
      <t>サギョウ</t>
    </rPh>
    <rPh sb="16" eb="17">
      <t>カンガ</t>
    </rPh>
    <phoneticPr fontId="1"/>
  </si>
  <si>
    <t>③完全に時間を拘束されてしまう仕事⇒こちらの意思に関係なく、やらなくてはいけないもの</t>
    <rPh sb="22" eb="24">
      <t>イシ</t>
    </rPh>
    <rPh sb="25" eb="27">
      <t>カンケイ</t>
    </rPh>
    <phoneticPr fontId="1"/>
  </si>
  <si>
    <t>④少しなら時間を自由に使える仕事⇒拘束はされるけど、少しなら自分の意思が介入できるもの</t>
    <rPh sb="17" eb="19">
      <t>コウソク</t>
    </rPh>
    <rPh sb="26" eb="27">
      <t>スコ</t>
    </rPh>
    <rPh sb="30" eb="32">
      <t>ジブン</t>
    </rPh>
    <rPh sb="33" eb="35">
      <t>イシ</t>
    </rPh>
    <rPh sb="36" eb="38">
      <t>カイニュウ</t>
    </rPh>
    <phoneticPr fontId="1"/>
  </si>
  <si>
    <t>この4つに分類することで、自分の仕事の特性を理解することができます</t>
    <rPh sb="5" eb="7">
      <t>ブンルイ</t>
    </rPh>
    <rPh sb="13" eb="15">
      <t>ジブン</t>
    </rPh>
    <rPh sb="16" eb="18">
      <t>シゴト</t>
    </rPh>
    <rPh sb="19" eb="21">
      <t>トクセイ</t>
    </rPh>
    <rPh sb="22" eb="24">
      <t>リカイ</t>
    </rPh>
    <phoneticPr fontId="1"/>
  </si>
  <si>
    <t>①重要度も緊急性も高いもの</t>
    <rPh sb="1" eb="4">
      <t>ジュウヨウド</t>
    </rPh>
    <rPh sb="5" eb="8">
      <t>キンキュウセイ</t>
    </rPh>
    <rPh sb="9" eb="10">
      <t>タカ</t>
    </rPh>
    <phoneticPr fontId="1"/>
  </si>
  <si>
    <t>④重要度も緊急性も低いもの</t>
    <rPh sb="1" eb="4">
      <t>ジュウヨウド</t>
    </rPh>
    <rPh sb="5" eb="8">
      <t>キンキュウセイ</t>
    </rPh>
    <rPh sb="9" eb="10">
      <t>ヒク</t>
    </rPh>
    <phoneticPr fontId="1"/>
  </si>
  <si>
    <t>②重要度は低いが、緊急性が高いもの</t>
    <rPh sb="1" eb="4">
      <t>ジュウヨウド</t>
    </rPh>
    <rPh sb="5" eb="6">
      <t>ヒク</t>
    </rPh>
    <rPh sb="9" eb="12">
      <t>キンキュウセイ</t>
    </rPh>
    <rPh sb="13" eb="14">
      <t>タカ</t>
    </rPh>
    <phoneticPr fontId="1"/>
  </si>
  <si>
    <t>③重要度は高いが、緊急性が低いもの</t>
    <rPh sb="1" eb="4">
      <t>ジュウヨウド</t>
    </rPh>
    <rPh sb="5" eb="6">
      <t>タカ</t>
    </rPh>
    <rPh sb="9" eb="12">
      <t>キンキュウセイ</t>
    </rPh>
    <rPh sb="13" eb="14">
      <t>ヒク</t>
    </rPh>
    <phoneticPr fontId="1"/>
  </si>
  <si>
    <t>①が一番優先度が高いのはすぐ理解できると思いますが、③を放置しておくと①になりますよね？</t>
    <rPh sb="2" eb="4">
      <t>イチバン</t>
    </rPh>
    <rPh sb="4" eb="7">
      <t>ユウセンド</t>
    </rPh>
    <rPh sb="8" eb="9">
      <t>タカ</t>
    </rPh>
    <rPh sb="14" eb="16">
      <t>リカイ</t>
    </rPh>
    <rPh sb="20" eb="21">
      <t>オモ</t>
    </rPh>
    <rPh sb="28" eb="30">
      <t>ホウチ</t>
    </rPh>
    <phoneticPr fontId="1"/>
  </si>
  <si>
    <t>だからこそ、空いた時間で③をどんどん片付けるように意識しましょう</t>
    <rPh sb="6" eb="7">
      <t>ア</t>
    </rPh>
    <rPh sb="9" eb="11">
      <t>ジカン</t>
    </rPh>
    <rPh sb="18" eb="20">
      <t>カタヅ</t>
    </rPh>
    <rPh sb="25" eb="27">
      <t>イシキ</t>
    </rPh>
    <phoneticPr fontId="1"/>
  </si>
  <si>
    <t>これはもちろん①から順に処理していくべきものですが、最も大事なのは、実は③です</t>
    <rPh sb="10" eb="11">
      <t>ジュン</t>
    </rPh>
    <rPh sb="12" eb="14">
      <t>ショリ</t>
    </rPh>
    <rPh sb="26" eb="27">
      <t>モット</t>
    </rPh>
    <rPh sb="28" eb="30">
      <t>ダイジ</t>
    </rPh>
    <rPh sb="34" eb="35">
      <t>ジツ</t>
    </rPh>
    <phoneticPr fontId="1"/>
  </si>
  <si>
    <t>※ちなみに…</t>
    <phoneticPr fontId="1"/>
  </si>
  <si>
    <t>①重要度も緊急性も高いもの→すぐに自分でやる</t>
    <rPh sb="1" eb="4">
      <t>ジュウヨウド</t>
    </rPh>
    <rPh sb="5" eb="8">
      <t>キンキュウセイ</t>
    </rPh>
    <rPh sb="9" eb="10">
      <t>タカ</t>
    </rPh>
    <rPh sb="17" eb="19">
      <t>ジブン</t>
    </rPh>
    <phoneticPr fontId="1"/>
  </si>
  <si>
    <t>②重要度は低いが、緊急性が高いもの→誰かに頼む</t>
    <rPh sb="1" eb="4">
      <t>ジュウヨウド</t>
    </rPh>
    <rPh sb="5" eb="6">
      <t>ヒク</t>
    </rPh>
    <rPh sb="9" eb="12">
      <t>キンキュウセイ</t>
    </rPh>
    <rPh sb="13" eb="14">
      <t>タカ</t>
    </rPh>
    <rPh sb="18" eb="19">
      <t>ダレ</t>
    </rPh>
    <rPh sb="21" eb="22">
      <t>タノ</t>
    </rPh>
    <phoneticPr fontId="1"/>
  </si>
  <si>
    <r>
      <t>③重要度は高いが、緊急性が低いもの→しっかり予定をたてて</t>
    </r>
    <r>
      <rPr>
        <b/>
        <sz val="15"/>
        <color theme="3"/>
        <rFont val="游ゴシック"/>
        <family val="2"/>
        <charset val="128"/>
        <scheme val="minor"/>
      </rPr>
      <t>自分でやる</t>
    </r>
    <rPh sb="1" eb="4">
      <t>ジュウヨウド</t>
    </rPh>
    <rPh sb="5" eb="6">
      <t>タカ</t>
    </rPh>
    <rPh sb="9" eb="12">
      <t>キンキュウセイ</t>
    </rPh>
    <rPh sb="13" eb="14">
      <t>ヒク</t>
    </rPh>
    <rPh sb="22" eb="24">
      <t>ヨテイ</t>
    </rPh>
    <rPh sb="28" eb="30">
      <t>ジブン</t>
    </rPh>
    <phoneticPr fontId="1"/>
  </si>
  <si>
    <t>④重要度も緊急性も低いもの→後回しにしてヒマな時にやる</t>
    <rPh sb="1" eb="4">
      <t>ジュウヨウド</t>
    </rPh>
    <rPh sb="5" eb="8">
      <t>キンキュウセイ</t>
    </rPh>
    <rPh sb="9" eb="10">
      <t>ヒク</t>
    </rPh>
    <rPh sb="14" eb="16">
      <t>アトマワ</t>
    </rPh>
    <rPh sb="23" eb="24">
      <t>トキ</t>
    </rPh>
    <phoneticPr fontId="1"/>
  </si>
  <si>
    <t>ここまでで、あなたの仕事内容をかなり細かく分類できたと思います。まずは知ることが第一歩</t>
    <rPh sb="10" eb="12">
      <t>シゴト</t>
    </rPh>
    <rPh sb="12" eb="14">
      <t>ナイヨウ</t>
    </rPh>
    <rPh sb="18" eb="19">
      <t>コマ</t>
    </rPh>
    <rPh sb="21" eb="23">
      <t>ブンルイ</t>
    </rPh>
    <rPh sb="27" eb="28">
      <t>オモ</t>
    </rPh>
    <phoneticPr fontId="1"/>
  </si>
  <si>
    <t>この4分類へのオススメな対応方法は以下になります</t>
    <rPh sb="3" eb="5">
      <t>ブンルイ</t>
    </rPh>
    <rPh sb="12" eb="14">
      <t>タイオウ</t>
    </rPh>
    <rPh sb="14" eb="16">
      <t>ホウホウ</t>
    </rPh>
    <rPh sb="17" eb="19">
      <t>イカ</t>
    </rPh>
    <phoneticPr fontId="1"/>
  </si>
  <si>
    <t>次に意識してほしいのが「仕事はパズルのように組み替えるもの」ということです</t>
    <rPh sb="0" eb="1">
      <t>ツギ</t>
    </rPh>
    <rPh sb="2" eb="4">
      <t>イシキ</t>
    </rPh>
    <rPh sb="12" eb="14">
      <t>シゴト</t>
    </rPh>
    <rPh sb="22" eb="23">
      <t>ク</t>
    </rPh>
    <rPh sb="24" eb="25">
      <t>カ</t>
    </rPh>
    <phoneticPr fontId="1"/>
  </si>
  <si>
    <t>後の工程を先にできないか常に考え、空き時間をゼロにしましょう</t>
    <rPh sb="0" eb="1">
      <t>アト</t>
    </rPh>
    <rPh sb="2" eb="4">
      <t>コウテイ</t>
    </rPh>
    <rPh sb="5" eb="6">
      <t>サキ</t>
    </rPh>
    <rPh sb="12" eb="13">
      <t>ツネ</t>
    </rPh>
    <rPh sb="14" eb="15">
      <t>カンガ</t>
    </rPh>
    <rPh sb="17" eb="18">
      <t>ア</t>
    </rPh>
    <rPh sb="19" eb="21">
      <t>ジカン</t>
    </rPh>
    <phoneticPr fontId="1"/>
  </si>
  <si>
    <t>これを習慣化できるだけで、あなたの仕事効率はかなり変わるはずです</t>
    <rPh sb="3" eb="6">
      <t>シュウカンカ</t>
    </rPh>
    <rPh sb="17" eb="19">
      <t>シゴト</t>
    </rPh>
    <rPh sb="19" eb="21">
      <t>コウリツ</t>
    </rPh>
    <rPh sb="25" eb="26">
      <t>カ</t>
    </rPh>
    <phoneticPr fontId="1"/>
  </si>
  <si>
    <t>次に、分類した4つの項目全部を以下の4つにさらに細分化してください</t>
    <rPh sb="0" eb="1">
      <t>ツギ</t>
    </rPh>
    <rPh sb="3" eb="5">
      <t>ブンルイ</t>
    </rPh>
    <rPh sb="10" eb="12">
      <t>コウモク</t>
    </rPh>
    <rPh sb="12" eb="14">
      <t>ゼンブ</t>
    </rPh>
    <rPh sb="15" eb="17">
      <t>イカ</t>
    </rPh>
    <rPh sb="24" eb="27">
      <t>サイブンカ</t>
    </rPh>
    <phoneticPr fontId="1"/>
  </si>
  <si>
    <t>アイゼンハワーのマトリクスという手法で優先順位を決めます</t>
  </si>
  <si>
    <t>これに慣れてきたら、最後にやってほしいのが振り返り（KPT法）です</t>
    <rPh sb="3" eb="4">
      <t>ナ</t>
    </rPh>
    <rPh sb="10" eb="12">
      <t>サイゴ</t>
    </rPh>
    <rPh sb="21" eb="22">
      <t>フ</t>
    </rPh>
    <rPh sb="23" eb="24">
      <t>カエ</t>
    </rPh>
    <rPh sb="29" eb="30">
      <t>ホウ</t>
    </rPh>
    <phoneticPr fontId="1"/>
  </si>
  <si>
    <t>定期的に振り返りを行い、うまくいったこと、改善点、次回の工夫を洗い出します</t>
    <phoneticPr fontId="1"/>
  </si>
  <si>
    <t>振り返りは自己成長を促進させるためにも重要なものです</t>
    <phoneticPr fontId="1"/>
  </si>
  <si>
    <t>自分はこうすればタイムマネジメントがうまくいうという「方程式」のようなものが見えてきます</t>
    <phoneticPr fontId="1"/>
  </si>
  <si>
    <t>この振り返りをKPT法と呼びます。</t>
    <phoneticPr fontId="1"/>
  </si>
  <si>
    <t>①Keep(うまくいったこと)</t>
    <phoneticPr fontId="1"/>
  </si>
  <si>
    <t>②Problem(改善点)</t>
    <phoneticPr fontId="1"/>
  </si>
  <si>
    <t>③Try(次回への工夫)</t>
    <phoneticPr fontId="1"/>
  </si>
  <si>
    <t>この一連の流れを意識して習慣化することで、エクセル上級者じゃなくても定時退社がグッと近づきます</t>
    <rPh sb="2" eb="4">
      <t>イチレン</t>
    </rPh>
    <rPh sb="5" eb="6">
      <t>ナガ</t>
    </rPh>
    <rPh sb="8" eb="10">
      <t>イシキ</t>
    </rPh>
    <rPh sb="12" eb="15">
      <t>シュウカンカ</t>
    </rPh>
    <rPh sb="25" eb="28">
      <t>ジョウキュウシャ</t>
    </rPh>
    <rPh sb="34" eb="36">
      <t>テイジ</t>
    </rPh>
    <rPh sb="36" eb="38">
      <t>タイシャ</t>
    </rPh>
    <rPh sb="42" eb="43">
      <t>チカ</t>
    </rPh>
    <phoneticPr fontId="1"/>
  </si>
  <si>
    <t>洗い出したタスクにかかる時間を把握し、実際にかかった時間と予定時間を比較し、ズレがある場合は原因を考えましょう</t>
    <phoneticPr fontId="1"/>
  </si>
  <si>
    <t>では、次からはエクセル知識を習得していきます！！</t>
    <rPh sb="3" eb="4">
      <t>ツギ</t>
    </rPh>
    <rPh sb="11" eb="13">
      <t>チシキ</t>
    </rPh>
    <rPh sb="14" eb="16">
      <t>シュウトク</t>
    </rPh>
    <phoneticPr fontId="1"/>
  </si>
  <si>
    <t>安定して定時で帰るために</t>
    <rPh sb="0" eb="2">
      <t>アンテイ</t>
    </rPh>
    <rPh sb="4" eb="6">
      <t>テイジ</t>
    </rPh>
    <rPh sb="7" eb="8">
      <t>カエ</t>
    </rPh>
    <phoneticPr fontId="1"/>
  </si>
  <si>
    <t>マクロ（VBA）の学習方法</t>
    <rPh sb="9" eb="11">
      <t>ガクシュウ</t>
    </rPh>
    <rPh sb="11" eb="13">
      <t>ホウホウ</t>
    </rPh>
    <phoneticPr fontId="1"/>
  </si>
  <si>
    <t>マクロ</t>
    <phoneticPr fontId="1"/>
  </si>
  <si>
    <t>16日目</t>
    <rPh sb="2" eb="3">
      <t>ニチ</t>
    </rPh>
    <rPh sb="3" eb="4">
      <t>メ</t>
    </rPh>
    <phoneticPr fontId="1"/>
  </si>
  <si>
    <t>17日目</t>
    <rPh sb="2" eb="3">
      <t>ニチ</t>
    </rPh>
    <rPh sb="3" eb="4">
      <t>メ</t>
    </rPh>
    <phoneticPr fontId="1"/>
  </si>
  <si>
    <t>かなり高難易度な関数</t>
    <rPh sb="3" eb="4">
      <t>コウ</t>
    </rPh>
    <rPh sb="4" eb="7">
      <t>ナンイド</t>
    </rPh>
    <rPh sb="8" eb="10">
      <t>カンスウ</t>
    </rPh>
    <phoneticPr fontId="1"/>
  </si>
  <si>
    <t>そこそこ難易度の高い関数</t>
    <rPh sb="4" eb="7">
      <t>ナンイド</t>
    </rPh>
    <rPh sb="8" eb="9">
      <t>タカ</t>
    </rPh>
    <rPh sb="10" eb="12">
      <t>カンスウ</t>
    </rPh>
    <phoneticPr fontId="1"/>
  </si>
  <si>
    <t>マクロ　安定して定時で帰るために</t>
    <rPh sb="4" eb="6">
      <t>アンテイ</t>
    </rPh>
    <rPh sb="8" eb="10">
      <t>テイジ</t>
    </rPh>
    <rPh sb="11" eb="12">
      <t>カエ</t>
    </rPh>
    <phoneticPr fontId="1"/>
  </si>
  <si>
    <t>このページでは「そこそこ難易度の高い関数」を紹介していきます</t>
    <rPh sb="12" eb="15">
      <t>ナンイド</t>
    </rPh>
    <rPh sb="16" eb="17">
      <t>タカ</t>
    </rPh>
    <rPh sb="18" eb="20">
      <t>カンスウ</t>
    </rPh>
    <rPh sb="22" eb="24">
      <t>ショウカイ</t>
    </rPh>
    <phoneticPr fontId="1"/>
  </si>
  <si>
    <t>種類が多いため、簡単な紹介に留めます。必要に応じて実務で使用してください！</t>
    <rPh sb="0" eb="2">
      <t>シュルイ</t>
    </rPh>
    <rPh sb="3" eb="4">
      <t>オオ</t>
    </rPh>
    <rPh sb="8" eb="10">
      <t>カンタン</t>
    </rPh>
    <rPh sb="11" eb="13">
      <t>ショウカイ</t>
    </rPh>
    <rPh sb="14" eb="15">
      <t>トド</t>
    </rPh>
    <rPh sb="19" eb="21">
      <t>ヒツヨウ</t>
    </rPh>
    <rPh sb="22" eb="23">
      <t>オウ</t>
    </rPh>
    <rPh sb="25" eb="27">
      <t>ジツム</t>
    </rPh>
    <rPh sb="28" eb="30">
      <t>シヨウ</t>
    </rPh>
    <phoneticPr fontId="1"/>
  </si>
  <si>
    <t>このページでは「かなり高難易度な関数」を紹介していきます</t>
    <rPh sb="11" eb="12">
      <t>コウ</t>
    </rPh>
    <rPh sb="12" eb="15">
      <t>ナンイド</t>
    </rPh>
    <rPh sb="16" eb="18">
      <t>カンスウ</t>
    </rPh>
    <rPh sb="20" eb="22">
      <t>ショウカイ</t>
    </rPh>
    <phoneticPr fontId="1"/>
  </si>
  <si>
    <t>そこそこ難易度の高い関数の一覧</t>
    <rPh sb="4" eb="7">
      <t>ナンイド</t>
    </rPh>
    <rPh sb="8" eb="9">
      <t>タカ</t>
    </rPh>
    <rPh sb="10" eb="12">
      <t>カンスウ</t>
    </rPh>
    <rPh sb="13" eb="15">
      <t>イチラン</t>
    </rPh>
    <phoneticPr fontId="1"/>
  </si>
  <si>
    <t>SUBTOTAL: 範囲内の値を部分合計または総計します。</t>
  </si>
  <si>
    <t>MINUTE: 時刻から分を返します。</t>
  </si>
  <si>
    <t>ROWS: 範囲の行数を返します。</t>
  </si>
  <si>
    <t>RAND: 0から1までのランダムな数値を返します。</t>
  </si>
  <si>
    <t>ROW: セルの行番号を返します。</t>
  </si>
  <si>
    <t>SECOND: 時刻から秒を返します。</t>
  </si>
  <si>
    <t>ISODD: 数値が奇数かどうかを判定します。</t>
  </si>
  <si>
    <t>NETWORKDAYS: 2つの日付間の営業日数を返します。</t>
  </si>
  <si>
    <t>MONTH: 日付から月を返します。</t>
  </si>
  <si>
    <t>CONCAT: 複数の文字列を結合します。</t>
  </si>
  <si>
    <t>CONCATENATE: 複数の文字列を結合します。</t>
  </si>
  <si>
    <t>RANDBETWEEN: 指定された範囲内のランダムな数値を返します。</t>
  </si>
  <si>
    <t>WEEKNUM：指定した日付がその年の何週目にあたるかを返します。</t>
  </si>
  <si>
    <t>NOW：現在の日付と時刻を返します。</t>
  </si>
  <si>
    <t>HOUR：指定した時間の「時」を返します。</t>
  </si>
  <si>
    <t>COUNTBLANK：範囲内の空白セルの数をカウントします。</t>
  </si>
  <si>
    <t>FIND：テキスト内で特定の文字列が最初に出現する位置を返します。</t>
  </si>
  <si>
    <t>UNIQUE：範囲内の一意（重複しない）な値を返します。</t>
  </si>
  <si>
    <t>CLEAN：テキストからすべての非印刷可能な文字を削除します。</t>
  </si>
  <si>
    <t>SUMIF：指定した条件に一致するセルの合計を計算します。</t>
  </si>
  <si>
    <t>ISERROR：セルがエラーを含む場合は真を返し、それ以外の場合は偽を返します。</t>
  </si>
  <si>
    <t>YEAR：日付から年を抽出します。</t>
  </si>
  <si>
    <t>IFERROR：式がエラーを返す場合は指定した値を返し、それ以外の場合は式の結果を返します。</t>
  </si>
  <si>
    <t>AVERAGEIFS：複数の条件に一致するセルの平均を計算します。</t>
  </si>
  <si>
    <t>BYCOL：列ごとに関数を適用します（この関数は一部の特定のソフトウェアでのみ利用可能です）。</t>
  </si>
  <si>
    <t>DAVERAGE：指定した条件に一致するセルの平均を計算します。</t>
  </si>
  <si>
    <t>AVERAGEA：引数の平均を計算します（テキストと論理値も考慮します）。</t>
  </si>
  <si>
    <t>WEBSERVICE：指定したURLからデータを取得します。</t>
  </si>
  <si>
    <t>SUMIFS：複数の条件に一致するセルの合計を計算します。</t>
  </si>
  <si>
    <t>LEFT：テキストの左端から指定した数の文字を返します。</t>
  </si>
  <si>
    <t>DAY：日付から日を抽出します。</t>
  </si>
  <si>
    <t>DATEDIF：二つの日付間の日数、月数、または年数を計算します。</t>
  </si>
  <si>
    <t>HLOOKUP：上から下に向かって検索し、一致する項目を返します。</t>
  </si>
  <si>
    <t>EOMONTH：指定した月の最終日を返します。</t>
  </si>
  <si>
    <t>RIGHT：テキストの右端から指定した数の文字を返します。</t>
  </si>
  <si>
    <t>IFS：複数の条件をテストし、最初に真となる条件に対応する値を返します。</t>
  </si>
  <si>
    <t>COLUMN：参照の列番号を返します。</t>
  </si>
  <si>
    <t>ISBLANK：セルが空白である場合は真を返し、それ以外の場合は偽を返します。</t>
  </si>
  <si>
    <t>COUNTIF：指定した条件に一致するセルの数をカウントします。</t>
  </si>
  <si>
    <t>INDIRECT：テキスト文字列として提供された参照を実際の参照に変換します。</t>
  </si>
  <si>
    <t>TIME：指定した時間を返します。</t>
  </si>
  <si>
    <t>REPT：指定したテキストを指定した回数だけ繰り返します。</t>
  </si>
  <si>
    <t>COUNTIFS：複数の条件に一致するセルの数をカウントします。</t>
  </si>
  <si>
    <t>SWITCH：値を評価し、一致する結果を返します。一致する値がない場合は、デフォルトの結果を返します。</t>
  </si>
  <si>
    <t>MATCH：指定した値が配列内で何番目に現れるかを返します。</t>
  </si>
  <si>
    <t>COLUMNS：配列または参照の列数を返します。</t>
  </si>
  <si>
    <t>RANDARRAY：指定した形状と範囲の乱数を含む配列を返します。</t>
  </si>
  <si>
    <t>AVERAGEIF：指定した条件に一致するセルの平均を計算します。</t>
  </si>
  <si>
    <t>DAYS：二つの日付間の日数を計算します。</t>
  </si>
  <si>
    <t>EXACT: 2つの文字列が完全に一致するかどうかを判定します。</t>
  </si>
  <si>
    <t>VALUE: 文字列を数値に変換します。</t>
  </si>
  <si>
    <t>SEARCH: 文字列内で別の文字列を検索し、最初に見つかった位置を返します。</t>
  </si>
  <si>
    <t>VALUETOTEXT: 数値をテキストに変換します。</t>
  </si>
  <si>
    <t>TEXTJOIN: 複数のテキスト値を指定された区切り文字で結合します。</t>
  </si>
  <si>
    <t>ADDRESS: セルの参照を文字列として返します。</t>
  </si>
  <si>
    <t>FILTER: 条件に合致するセルを抽出します。</t>
  </si>
  <si>
    <t>LEN: 文字列の長さを返します。</t>
  </si>
  <si>
    <t>DATEVALUE: 文字列を日付に変換します。</t>
  </si>
  <si>
    <t>WEEKDAY: 日付を指定された曜日体系で曜日番号に変換します。</t>
  </si>
  <si>
    <t>TRIM: 文字列から空白文字を削除します。</t>
  </si>
  <si>
    <t>CONVERT: 数値を別の単位に変換します。</t>
  </si>
  <si>
    <t>紹介だけになりましたが、ここに記載されている関数は実務で使うとすごく便利なものばかりです</t>
    <rPh sb="0" eb="2">
      <t>ショウカイ</t>
    </rPh>
    <rPh sb="15" eb="17">
      <t>キサイ</t>
    </rPh>
    <rPh sb="22" eb="24">
      <t>カンスウ</t>
    </rPh>
    <rPh sb="25" eb="27">
      <t>ジツム</t>
    </rPh>
    <rPh sb="28" eb="29">
      <t>ツカ</t>
    </rPh>
    <rPh sb="34" eb="36">
      <t>ベンリ</t>
    </rPh>
    <phoneticPr fontId="1"/>
  </si>
  <si>
    <t>「こういうふうにできたら良いな」が今後出てきた場合には、ぜひこれを思い出して参考にしてください！</t>
    <rPh sb="12" eb="13">
      <t>ヨ</t>
    </rPh>
    <rPh sb="17" eb="19">
      <t>コンゴ</t>
    </rPh>
    <rPh sb="19" eb="20">
      <t>デ</t>
    </rPh>
    <rPh sb="23" eb="25">
      <t>バアイ</t>
    </rPh>
    <rPh sb="33" eb="34">
      <t>オモ</t>
    </rPh>
    <rPh sb="35" eb="36">
      <t>ダ</t>
    </rPh>
    <rPh sb="38" eb="40">
      <t>サンコウ</t>
    </rPh>
    <phoneticPr fontId="1"/>
  </si>
  <si>
    <t>LET: 変数を定義して計算式内で再利用できます。</t>
  </si>
  <si>
    <t>NA: エラー値を表す特別な値を返します。</t>
  </si>
  <si>
    <t>ISNONTEXT: 値がテキストではないかどうかを判定します。</t>
  </si>
  <si>
    <t>MOD: 2つの数値の剰余を返します。</t>
  </si>
  <si>
    <t>PROPER: 文字列の最初の文字を大文字に変換し、それ以外の文字を小文字に変換します。</t>
  </si>
  <si>
    <t>IMAGE: ファイルパスを指定して画像を挿入します。</t>
  </si>
  <si>
    <t>SORT: 範囲を指定して昇順または降順でソートします。</t>
  </si>
  <si>
    <t>CHAR: 文字コードを指定して文字を返します。</t>
  </si>
  <si>
    <t>LENB: 文字列のバイト数を返します。</t>
  </si>
  <si>
    <t>CEILING.MATH: 数値を正の整数に切り上げます。</t>
  </si>
  <si>
    <t>TOCOL: 文字列を指定された桁数で区切ります。</t>
  </si>
  <si>
    <t>CHOOSEROWS: 範囲からランダムに行を抽出します。</t>
  </si>
  <si>
    <t>YEARFRAC: 2つの日付間の年数を計算します。</t>
  </si>
  <si>
    <t>MODE: 範囲内で最も頻繁に出現する値を返します。</t>
  </si>
  <si>
    <t>GCD: 2つの数値の最大公約数を計算します。</t>
  </si>
  <si>
    <t>AGGREGATE: 複数の集計関数をまとめて実行し、オプションで無視するエラー値を指定できます。</t>
  </si>
  <si>
    <t>NETWORKDAYS.INTL: 2つの日付間の営業日数を計算します。</t>
  </si>
  <si>
    <t>INT: 数値を切り捨てて整数にします。</t>
  </si>
  <si>
    <t>UPPER: 文字列をすべて大文字に変換します。</t>
  </si>
  <si>
    <t>FINDB: 文字列内で別の文字列を検索し、最初に見つかった位置を返します。</t>
  </si>
  <si>
    <t>HYPERLINK: テキストとURLを指定して、クリックするとそのURLに移動するリンクを作成します。</t>
  </si>
  <si>
    <t>ISERR: 値がエラー値かどうかを判定します。</t>
  </si>
  <si>
    <t>WORKDAY.INTL: 2つの日付間の営業日数を計算します。</t>
  </si>
  <si>
    <t>IFNA: 数式がエラー値を返した場合に、代替値を返します。</t>
  </si>
  <si>
    <t>FIXED: 数値を指定された桁数で四捨五入し、文字列として返します。</t>
  </si>
  <si>
    <t>ISNUMBER: 値が数値かどうかを判定します。</t>
  </si>
  <si>
    <t>NUMBERVALUE: 文字列を数値に変換します。</t>
  </si>
  <si>
    <t>SHEET: 参照セルを含むシートの名前を返します。</t>
  </si>
  <si>
    <t>ISLOGICAL: 値が論理値かどうかを判定します。</t>
  </si>
  <si>
    <t>ODD: 数値を奇数に丸めます。</t>
  </si>
  <si>
    <t>ABS: 数値の絶対値を返します。</t>
  </si>
  <si>
    <t>TEXTSPLIT: 文字列を指定された区切り文字で分割し、配列として返します。</t>
  </si>
  <si>
    <t>ERROR.TYPE: エラー値の種類を返します。</t>
  </si>
  <si>
    <t>FLOOR: 数値を切り捨てて整数にします。</t>
  </si>
  <si>
    <t>ISO.CEILING: 日付を指定された単位で切り上げます。</t>
  </si>
  <si>
    <t>WORKDAY: 2つの日付間の営業日数を計算します。</t>
  </si>
  <si>
    <t>RANK.EQ: 数値を昇順または降順に並べ替え、同じ値の順位を返します。</t>
  </si>
  <si>
    <t>ISTEXT: 値がテキストかどうかを判定します。</t>
  </si>
  <si>
    <t>OFFSET: セル参照から指定された行数と列数だけオフセットしたセルを返します。</t>
  </si>
  <si>
    <t>GETPIVOTDATA: ピボットテーブルから指定された位置のデータを取得します。</t>
  </si>
  <si>
    <t>PRODUCT: 数値の積を返します。</t>
  </si>
  <si>
    <t>MODE.MULT: 範囲内で最も頻繁に出現する値を複数返します。</t>
  </si>
  <si>
    <t>FORMULATEXT: セルに含まれる数式のテキスト形式を返します。</t>
  </si>
  <si>
    <t>POWER: 累乗を計算します。</t>
  </si>
  <si>
    <t>DOLLAR: 数値を通貨形式に変換します。</t>
  </si>
  <si>
    <t>EXPAND: 範囲を指定して、その範囲内のすべてのセルを結合します。</t>
  </si>
  <si>
    <t>TEXTAFTER: 文字列内で指定された文字列の後ろから始まる部分文字列を返します。</t>
  </si>
  <si>
    <t>MAXA: 範囲内のすべての値を最大値と最小値を無視して最大値として返します。</t>
  </si>
  <si>
    <t>XOR: 2つの数値の排他的論理和を返します。</t>
  </si>
  <si>
    <t>COMBIN: 組み合わせの数を計算します。</t>
  </si>
  <si>
    <t>ISEVEN: 数値が偶数かどうかを判定します。</t>
  </si>
  <si>
    <t>RTD: Real-Time Data の略で、リアルタイムデータを取得します。</t>
  </si>
  <si>
    <t>MAKEARRAY: 指定された行数と列数で配列を作成します。</t>
  </si>
  <si>
    <t>ISREF: 値がセル参照かどうかを判定します。</t>
  </si>
  <si>
    <t>ENCODEURL: URLをエンコードします。</t>
  </si>
  <si>
    <t>SEQUENCE: 指定された開始値、終了値、増分値で数値の列を作成します。</t>
  </si>
  <si>
    <t>TEXTBEFORE: 文字列内で指定された文字列の前にある部分文字列を返します。</t>
  </si>
  <si>
    <t>ARRAYTOTEXT: 配列をテキストに変換します。</t>
  </si>
  <si>
    <t>INFO: 関数に関する情報を返します。</t>
  </si>
  <si>
    <t>CEILING.PRECISE: 数値を指定された精度で切り上げます。</t>
  </si>
  <si>
    <t>CEILING: 数値を切り捨てて整数にします。</t>
  </si>
  <si>
    <t>FLOOR.PRECISE: 数値を指定された精度で切り捨てます。</t>
  </si>
  <si>
    <t>CHOOSE: インデックス番号に基づいて、複数の値から1つの値を選択します。</t>
  </si>
  <si>
    <t>TYPE: 値のデータ型を返します。</t>
  </si>
  <si>
    <t>EVEN: 数値が偶数かどうかを判定します。</t>
  </si>
  <si>
    <t>LAMBDA: 匿名関数を作成します。</t>
  </si>
  <si>
    <t>CELL: セルの書式情報を返します。</t>
  </si>
  <si>
    <t>LOWER: 文字列をすべて小文字に変換します。</t>
  </si>
  <si>
    <t>DELTA: 2つの日付間の差を日数で返します。</t>
  </si>
  <si>
    <t>EDATE: 日付を指定された月数だけ前後に移動します。</t>
  </si>
  <si>
    <t>MID: 文字列から指定された位置から始まる部分文字列を返します。</t>
  </si>
  <si>
    <t>MODE.SNGL: 範囲内で最も頻繁に出現する値を1つだけ返します。</t>
  </si>
  <si>
    <t>MROUND: 数値を指定された倍数に丸めます。</t>
  </si>
  <si>
    <t>TOROW: 配列を1行の範囲に変換します。</t>
  </si>
  <si>
    <t>RANK: 数値を昇順または降順に並べ替え、順位を返します。</t>
  </si>
  <si>
    <t>SHEETS: ブック内のすべてのシートの名前を配列として返します。</t>
  </si>
  <si>
    <t>HSTACK: 複数の範囲を水平方向に連結します。</t>
  </si>
  <si>
    <t>RANK.AVG: 数値を昇順または降順に並べ替え、同じ値の平均順位を返します。</t>
  </si>
  <si>
    <t>BYROW: 範囲を処理する際に、行ごとに処理を実行します。</t>
  </si>
  <si>
    <t>DAYS360: 2つの日付間の営業日数を返します。</t>
  </si>
  <si>
    <t>SIGN: 数値の正負を返します。</t>
  </si>
  <si>
    <t>ISNA: 値がエラー値#N/Aかどうかを判定します。</t>
  </si>
  <si>
    <t>AREAS: 範囲内のすべてのセルを1つの区域として返します。</t>
  </si>
  <si>
    <t>COMBINA: 順列の数を計算します。</t>
  </si>
  <si>
    <t>ISFORMULA: 値が数式かどうかを判定します。</t>
  </si>
  <si>
    <t>MAXIFS: 複数の条件を指定して、最大値を返します。</t>
  </si>
  <si>
    <t>CHOOSECOLS: 複数の列から、インデックス番号に基づいて1つの列を選択します。</t>
  </si>
  <si>
    <t>XMATCH: 範囲内で指定された値を検索し、最初に見つかった位置を返します。</t>
  </si>
  <si>
    <t>MINIFS: 複数の条件を指定して、最小値を返します。</t>
  </si>
  <si>
    <t>REPLACE: 文字列内で指定された文字列を置換します。</t>
  </si>
  <si>
    <t>SUBSTITUTE: 文字列内で指定された文字列を別の文字列に置換します。</t>
  </si>
  <si>
    <t>QUOTIENT: 2つの数値の商を整数部分のみ返します。</t>
  </si>
  <si>
    <t>TRANSPOSE: 範囲を転置します。</t>
  </si>
  <si>
    <t>SUMPRODUCT: 複数の配列を要素ごとに掛け合わせ、合計を返します。</t>
  </si>
  <si>
    <t>TIMEVALUE: 文字列を時刻に変換します。</t>
  </si>
  <si>
    <t>NOT: 論理値を反転します。</t>
  </si>
  <si>
    <t>LCM: 2つ以上の数値の最小公倍数を返します。</t>
  </si>
  <si>
    <t>MINA: 範囲内の最小値を無視して最小値を返します。</t>
  </si>
  <si>
    <t>SORTBY: 範囲を指定された列に基づいて並べ替えます。</t>
  </si>
  <si>
    <t>ISOMITTED: 日付が省略されているかどうかを判定します。</t>
  </si>
  <si>
    <t>FLOOR.MATH: 数値を切り捨てて整数にします。</t>
  </si>
  <si>
    <t>17日目　使えたら上級者の関数</t>
    <rPh sb="2" eb="3">
      <t>ニチ</t>
    </rPh>
    <rPh sb="3" eb="4">
      <t>メ</t>
    </rPh>
    <rPh sb="5" eb="6">
      <t>ツカ</t>
    </rPh>
    <rPh sb="9" eb="12">
      <t>ジョウキュウシャ</t>
    </rPh>
    <rPh sb="13" eb="15">
      <t>カンスウ</t>
    </rPh>
    <phoneticPr fontId="1"/>
  </si>
  <si>
    <t>使えたら上級者の関数</t>
    <rPh sb="0" eb="1">
      <t>ツカ</t>
    </rPh>
    <rPh sb="4" eb="7">
      <t>ジョウキュウシャ</t>
    </rPh>
    <rPh sb="8" eb="10">
      <t>カンスウ</t>
    </rPh>
    <phoneticPr fontId="1"/>
  </si>
  <si>
    <t>ぜひ覚えてほしい関数</t>
    <rPh sb="2" eb="3">
      <t>オボ</t>
    </rPh>
    <rPh sb="8" eb="10">
      <t>カンスウ</t>
    </rPh>
    <phoneticPr fontId="1"/>
  </si>
  <si>
    <t>16日目　ぜひ覚えてほしい関数</t>
    <rPh sb="2" eb="3">
      <t>ニチ</t>
    </rPh>
    <rPh sb="3" eb="4">
      <t>メ</t>
    </rPh>
    <rPh sb="7" eb="8">
      <t>オボ</t>
    </rPh>
    <rPh sb="13" eb="15">
      <t>カンスウ</t>
    </rPh>
    <phoneticPr fontId="1"/>
  </si>
  <si>
    <t>ここで紹介した関数を使ってる人がいたら確実に上級者です！</t>
    <rPh sb="3" eb="5">
      <t>ショウカイ</t>
    </rPh>
    <rPh sb="7" eb="9">
      <t>カンスウ</t>
    </rPh>
    <rPh sb="10" eb="11">
      <t>ツカ</t>
    </rPh>
    <rPh sb="14" eb="15">
      <t>ヒト</t>
    </rPh>
    <rPh sb="19" eb="21">
      <t>カクジツ</t>
    </rPh>
    <rPh sb="22" eb="25">
      <t>ジョウキュウシャ</t>
    </rPh>
    <phoneticPr fontId="1"/>
  </si>
  <si>
    <t>かなり難しいものばかりですので、使う際には調べる必要があるはず。使えたらホントにすごいです！！</t>
    <rPh sb="3" eb="4">
      <t>ムズカ</t>
    </rPh>
    <rPh sb="16" eb="17">
      <t>ツカ</t>
    </rPh>
    <rPh sb="18" eb="19">
      <t>サイ</t>
    </rPh>
    <rPh sb="21" eb="22">
      <t>シラ</t>
    </rPh>
    <rPh sb="24" eb="26">
      <t>ヒツヨウ</t>
    </rPh>
    <rPh sb="32" eb="33">
      <t>ツカ</t>
    </rPh>
    <phoneticPr fontId="1"/>
  </si>
  <si>
    <t>かなり高難易度な関数の一覧</t>
    <rPh sb="3" eb="4">
      <t>コウ</t>
    </rPh>
    <rPh sb="4" eb="7">
      <t>ナンイド</t>
    </rPh>
    <rPh sb="8" eb="10">
      <t>カンスウ</t>
    </rPh>
    <rPh sb="11" eb="13">
      <t>イチラン</t>
    </rPh>
    <phoneticPr fontId="1"/>
  </si>
  <si>
    <t>最後にマクロ（VBA）の学習方法についてお伝えします</t>
    <rPh sb="0" eb="2">
      <t>サイゴ</t>
    </rPh>
    <rPh sb="12" eb="14">
      <t>ガクシュウ</t>
    </rPh>
    <rPh sb="14" eb="16">
      <t>ホウホウ</t>
    </rPh>
    <rPh sb="21" eb="22">
      <t>ツタ</t>
    </rPh>
    <phoneticPr fontId="1"/>
  </si>
  <si>
    <t>マクロについて</t>
    <phoneticPr fontId="1"/>
  </si>
  <si>
    <t>マクロでできること</t>
  </si>
  <si>
    <t>まず最初に「マクロってなに？」という方のために説明を</t>
    <rPh sb="2" eb="4">
      <t>サイショ</t>
    </rPh>
    <rPh sb="18" eb="19">
      <t>カタ</t>
    </rPh>
    <rPh sb="23" eb="25">
      <t>セツメイ</t>
    </rPh>
    <phoneticPr fontId="1"/>
  </si>
  <si>
    <t>結論から言うと、普段自分で行っている操作を全部パソコンにやってもらうためのプログラムのことです</t>
    <rPh sb="0" eb="2">
      <t>ケツロン</t>
    </rPh>
    <rPh sb="4" eb="5">
      <t>イ</t>
    </rPh>
    <rPh sb="8" eb="10">
      <t>フダン</t>
    </rPh>
    <rPh sb="10" eb="12">
      <t>ジブン</t>
    </rPh>
    <rPh sb="13" eb="14">
      <t>オコナ</t>
    </rPh>
    <rPh sb="18" eb="20">
      <t>ソウサ</t>
    </rPh>
    <rPh sb="21" eb="23">
      <t>ゼンブ</t>
    </rPh>
    <phoneticPr fontId="1"/>
  </si>
  <si>
    <t>面倒な作業を自動化したり、複雑な計算を一瞬で行ったり、グラフをサッと作ったりと、あなたの仕事を強力にサポートします</t>
    <phoneticPr fontId="1"/>
  </si>
  <si>
    <t>1. 単調な作業の自動化</t>
  </si>
  <si>
    <t>2. 複雑なデータ処理</t>
  </si>
  <si>
    <t>3. その他の活用例</t>
  </si>
  <si>
    <t>マクロの最も基本的な活用方法は、単調な作業を自動化することです。具体的には、以下のような操作を自動化できます</t>
    <phoneticPr fontId="1"/>
  </si>
  <si>
    <t>データ入力: 顧客情報、商品情報、売上データなどを手入力する代わりに、マクロを使って自動的に入力できます</t>
    <phoneticPr fontId="1"/>
  </si>
  <si>
    <t>データ編集: データの書式設定、修正、削除などをマクロで自動化できます</t>
    <phoneticPr fontId="1"/>
  </si>
  <si>
    <t>データ集計: 複数のシートからデータを抽出し、集計表を作成できます</t>
    <phoneticPr fontId="1"/>
  </si>
  <si>
    <t>レポート作成: 集計結果に基づいて、自動的にレポートを作成できます</t>
    <phoneticPr fontId="1"/>
  </si>
  <si>
    <t>グラフ作成: データからグラフを自動的に作成できます</t>
    <phoneticPr fontId="1"/>
  </si>
  <si>
    <t>メール送信: データに基づいて、メールを自動的に送信できます</t>
    <phoneticPr fontId="1"/>
  </si>
  <si>
    <t>ファイル操作: ファイルを開いたり、閉じたり、名前を変えたり、コピーしたり、削除したりできます</t>
    <phoneticPr fontId="1"/>
  </si>
  <si>
    <t>これらの操作を自動化することで、作業時間を大幅に削減し、人為的エラーを防ぐことができます</t>
    <phoneticPr fontId="1"/>
  </si>
  <si>
    <t>マクロは、単調な作業だけでなく、複雑なデータ処理にも活用できます。具体的には、以下のような処理を実行できます</t>
    <phoneticPr fontId="1"/>
  </si>
  <si>
    <t>データ分析: 統計分析、回帰分析、時系列分析などのデータ分析をマクロで実行できます</t>
    <phoneticPr fontId="1"/>
  </si>
  <si>
    <t>財務計算: 複利計算、割引計算、投資収益率計算などの財務計算をマクロで実行できます</t>
    <phoneticPr fontId="1"/>
  </si>
  <si>
    <t>データベース操作: Accessなどのデータベースと連携して、データの追加、更新、削除、検索などを実行できます</t>
    <phoneticPr fontId="1"/>
  </si>
  <si>
    <t>Webスクレイピング: Webサイトからデータを自動的に抽出できます</t>
    <phoneticPr fontId="1"/>
  </si>
  <si>
    <t>これらの処理をマクロで実行することで、作業効率を大幅に向上させることができます</t>
    <phoneticPr fontId="1"/>
  </si>
  <si>
    <t>上記以外にも、マクロはさまざまな用途に活用できます</t>
    <phoneticPr fontId="1"/>
  </si>
  <si>
    <t>ユーザーフォーム: ユーザーフォームを作成して、ユーザーからの入力を受け付けたり、情報を表示したりできます</t>
    <phoneticPr fontId="1"/>
  </si>
  <si>
    <t>アドイン: 独自のアドインを作成して、Excelの機能を拡張できます</t>
    <phoneticPr fontId="1"/>
  </si>
  <si>
    <t>VBAと連携: VBAと連携して、より高度な処理を実行できます</t>
    <phoneticPr fontId="1"/>
  </si>
  <si>
    <t>マクロを作成するための方法</t>
    <rPh sb="4" eb="6">
      <t>サクセイ</t>
    </rPh>
    <rPh sb="11" eb="13">
      <t>ホウホウ</t>
    </rPh>
    <phoneticPr fontId="1"/>
  </si>
  <si>
    <t>マクロの記録機能⇒作成は簡単。でも複雑な処理はできない</t>
    <rPh sb="4" eb="6">
      <t>キロク</t>
    </rPh>
    <rPh sb="6" eb="8">
      <t>キノウ</t>
    </rPh>
    <rPh sb="9" eb="11">
      <t>サクセイ</t>
    </rPh>
    <rPh sb="12" eb="14">
      <t>カンタン</t>
    </rPh>
    <rPh sb="17" eb="19">
      <t>フクザツ</t>
    </rPh>
    <rPh sb="20" eb="22">
      <t>ショリ</t>
    </rPh>
    <phoneticPr fontId="1"/>
  </si>
  <si>
    <t>VBA⇒作成のための学習が難易度高い。でもどんな処理も爆速化を実現できる</t>
    <rPh sb="4" eb="6">
      <t>サクセイ</t>
    </rPh>
    <rPh sb="10" eb="12">
      <t>ガクシュウ</t>
    </rPh>
    <rPh sb="13" eb="16">
      <t>ナンイド</t>
    </rPh>
    <rPh sb="16" eb="17">
      <t>タカ</t>
    </rPh>
    <rPh sb="24" eb="26">
      <t>ショリ</t>
    </rPh>
    <rPh sb="27" eb="29">
      <t>バクソク</t>
    </rPh>
    <rPh sb="29" eb="30">
      <t>カ</t>
    </rPh>
    <rPh sb="31" eb="33">
      <t>ジツゲン</t>
    </rPh>
    <phoneticPr fontId="1"/>
  </si>
  <si>
    <t>安定した定時退社を実現したいなら、選択するのは後者のVBA一択になります</t>
    <rPh sb="0" eb="2">
      <t>アンテイ</t>
    </rPh>
    <rPh sb="4" eb="6">
      <t>テイジ</t>
    </rPh>
    <rPh sb="6" eb="8">
      <t>タイシャ</t>
    </rPh>
    <rPh sb="9" eb="11">
      <t>ジツゲン</t>
    </rPh>
    <rPh sb="17" eb="19">
      <t>センタク</t>
    </rPh>
    <rPh sb="23" eb="25">
      <t>コウシャ</t>
    </rPh>
    <rPh sb="29" eb="31">
      <t>イッタク</t>
    </rPh>
    <phoneticPr fontId="1"/>
  </si>
  <si>
    <t>挫折する一番の原因はエラーを解決できないこと。ほんの少しコードを間違えただけで機能しないのがマクロです</t>
    <rPh sb="0" eb="2">
      <t>ザセツ</t>
    </rPh>
    <rPh sb="4" eb="6">
      <t>イチバン</t>
    </rPh>
    <rPh sb="7" eb="9">
      <t>ゲンイン</t>
    </rPh>
    <rPh sb="14" eb="16">
      <t>カイケツ</t>
    </rPh>
    <rPh sb="26" eb="27">
      <t>スコ</t>
    </rPh>
    <rPh sb="32" eb="34">
      <t>マチガ</t>
    </rPh>
    <rPh sb="39" eb="41">
      <t>キノウ</t>
    </rPh>
    <phoneticPr fontId="1"/>
  </si>
  <si>
    <t>でも学習が難しい！！誰かに教わらないとほぼ確実に挫折することに…</t>
    <rPh sb="2" eb="4">
      <t>ガクシュウ</t>
    </rPh>
    <rPh sb="5" eb="6">
      <t>ムズカ</t>
    </rPh>
    <rPh sb="10" eb="11">
      <t>ダレ</t>
    </rPh>
    <rPh sb="13" eb="14">
      <t>オソ</t>
    </rPh>
    <rPh sb="21" eb="23">
      <t>カクジツ</t>
    </rPh>
    <rPh sb="24" eb="26">
      <t>ザセツ</t>
    </rPh>
    <phoneticPr fontId="1"/>
  </si>
  <si>
    <t>だからこそ私は、初心者が覚えるべきマクロ作成の基礎知識に加えて「誰でもエラーを解決できる裏技」を提供しています</t>
    <rPh sb="5" eb="6">
      <t>ワタシ</t>
    </rPh>
    <rPh sb="8" eb="11">
      <t>ショシンシャ</t>
    </rPh>
    <rPh sb="12" eb="13">
      <t>オボ</t>
    </rPh>
    <rPh sb="20" eb="22">
      <t>サクセイ</t>
    </rPh>
    <rPh sb="23" eb="25">
      <t>キソ</t>
    </rPh>
    <rPh sb="25" eb="27">
      <t>チシキ</t>
    </rPh>
    <rPh sb="28" eb="29">
      <t>クワ</t>
    </rPh>
    <rPh sb="32" eb="33">
      <t>ダレ</t>
    </rPh>
    <rPh sb="39" eb="41">
      <t>カイケツ</t>
    </rPh>
    <rPh sb="44" eb="46">
      <t>ウラワザ</t>
    </rPh>
    <rPh sb="48" eb="50">
      <t>テイキョウ</t>
    </rPh>
    <phoneticPr fontId="1"/>
  </si>
  <si>
    <t>かなり初心者特化の内容なので、参考書を買うよりはわかりやすいと思います</t>
    <rPh sb="3" eb="6">
      <t>ショシンシャ</t>
    </rPh>
    <rPh sb="6" eb="8">
      <t>トッカ</t>
    </rPh>
    <rPh sb="9" eb="11">
      <t>ナイヨウ</t>
    </rPh>
    <rPh sb="15" eb="18">
      <t>サンコウショ</t>
    </rPh>
    <rPh sb="19" eb="20">
      <t>カ</t>
    </rPh>
    <rPh sb="31" eb="32">
      <t>オモ</t>
    </rPh>
    <phoneticPr fontId="1"/>
  </si>
  <si>
    <t>安定して定時で帰りたいのであれば、ぜひ学んでみてください！！</t>
    <rPh sb="0" eb="2">
      <t>アンテイ</t>
    </rPh>
    <rPh sb="4" eb="6">
      <t>テイジ</t>
    </rPh>
    <rPh sb="7" eb="8">
      <t>カエ</t>
    </rPh>
    <rPh sb="19" eb="20">
      <t>マナ</t>
    </rPh>
    <phoneticPr fontId="1"/>
  </si>
  <si>
    <t>一つ覚える⇒実践⇒次を覚える⇒実践　という具合に、自分でやってみることを強く意識しましょう！！</t>
    <rPh sb="0" eb="1">
      <t>ヒト</t>
    </rPh>
    <rPh sb="2" eb="3">
      <t>オボ</t>
    </rPh>
    <rPh sb="6" eb="8">
      <t>ジッセン</t>
    </rPh>
    <rPh sb="9" eb="10">
      <t>ツギ</t>
    </rPh>
    <rPh sb="11" eb="12">
      <t>オボ</t>
    </rPh>
    <rPh sb="15" eb="17">
      <t>ジッセン</t>
    </rPh>
    <rPh sb="21" eb="23">
      <t>グアイ</t>
    </rPh>
    <rPh sb="25" eb="27">
      <t>ジブン</t>
    </rPh>
    <rPh sb="36" eb="37">
      <t>ツヨ</t>
    </rPh>
    <rPh sb="38" eb="40">
      <t>イシキ</t>
    </rPh>
    <phoneticPr fontId="1"/>
  </si>
  <si>
    <t>いきなり全部理解してマスターなんて不可能なので、ぜひ何回も読み返してください！</t>
    <rPh sb="4" eb="6">
      <t>ゼンブ</t>
    </rPh>
    <rPh sb="6" eb="8">
      <t>リカイ</t>
    </rPh>
    <rPh sb="17" eb="20">
      <t>フカノウ</t>
    </rPh>
    <rPh sb="26" eb="28">
      <t>ナンカイ</t>
    </rPh>
    <rPh sb="29" eb="30">
      <t>ヨ</t>
    </rPh>
    <rPh sb="31" eb="32">
      <t>カエ</t>
    </rPh>
    <phoneticPr fontId="1"/>
  </si>
  <si>
    <t>ちなみに、どのくらい変化するかと言うと…30分かかる仕事が5秒で終わります</t>
    <rPh sb="10" eb="12">
      <t>ヘンカ</t>
    </rPh>
    <rPh sb="16" eb="17">
      <t>イ</t>
    </rPh>
    <rPh sb="22" eb="23">
      <t>フン</t>
    </rPh>
    <rPh sb="26" eb="28">
      <t>シゴト</t>
    </rPh>
    <rPh sb="30" eb="31">
      <t>ビョウ</t>
    </rPh>
    <rPh sb="32" eb="33">
      <t>オ</t>
    </rPh>
    <phoneticPr fontId="1"/>
  </si>
  <si>
    <t>事実、私はブラインドタッチが遅いです。それでも出社後1時間で仕事が終わります</t>
    <rPh sb="0" eb="2">
      <t>ジジツ</t>
    </rPh>
    <rPh sb="3" eb="4">
      <t>ワタシ</t>
    </rPh>
    <rPh sb="14" eb="15">
      <t>オソ</t>
    </rPh>
    <rPh sb="23" eb="26">
      <t>シュッシャゴ</t>
    </rPh>
    <rPh sb="27" eb="29">
      <t>ジカン</t>
    </rPh>
    <rPh sb="30" eb="32">
      <t>シゴト</t>
    </rPh>
    <rPh sb="33" eb="34">
      <t>オ</t>
    </rPh>
    <phoneticPr fontId="1"/>
  </si>
  <si>
    <t>「エクセル業務が苦手…」</t>
    <rPh sb="5" eb="7">
      <t>ギョウム</t>
    </rPh>
    <rPh sb="8" eb="10">
      <t>ニガテ</t>
    </rPh>
    <phoneticPr fontId="1"/>
  </si>
  <si>
    <t>「早く帰りたいのに、エクセルに苦戦していつも残業…」</t>
    <rPh sb="1" eb="2">
      <t>ハヤ</t>
    </rPh>
    <rPh sb="3" eb="4">
      <t>カエ</t>
    </rPh>
    <rPh sb="15" eb="17">
      <t>クセン</t>
    </rPh>
    <rPh sb="22" eb="24">
      <t>ザンギョウ</t>
    </rPh>
    <phoneticPr fontId="1"/>
  </si>
  <si>
    <t>「上達したいけど、覚えること多すぎてやる気なくす」</t>
    <rPh sb="1" eb="3">
      <t>ジョウタツ</t>
    </rPh>
    <rPh sb="9" eb="10">
      <t>オボ</t>
    </rPh>
    <rPh sb="14" eb="15">
      <t>オオ</t>
    </rPh>
    <rPh sb="20" eb="21">
      <t>キ</t>
    </rPh>
    <phoneticPr fontId="1"/>
  </si>
  <si>
    <t>これは、私がエクセル初心者だった時の気持ちです。</t>
    <rPh sb="4" eb="5">
      <t>ワタシ</t>
    </rPh>
    <rPh sb="10" eb="13">
      <t>ショシンシャ</t>
    </rPh>
    <rPh sb="16" eb="17">
      <t>トキ</t>
    </rPh>
    <rPh sb="18" eb="20">
      <t>キモ</t>
    </rPh>
    <phoneticPr fontId="1"/>
  </si>
  <si>
    <t>疲れがとれない。</t>
    <rPh sb="0" eb="1">
      <t>ツカ</t>
    </rPh>
    <phoneticPr fontId="1"/>
  </si>
  <si>
    <t>自分の時間がない。</t>
    <phoneticPr fontId="1"/>
  </si>
  <si>
    <t>家族と一緒に過ごせない。</t>
    <phoneticPr fontId="1"/>
  </si>
  <si>
    <t>これじゃあ、会社の奴隷じゃん…。</t>
    <rPh sb="6" eb="8">
      <t>カイシャ</t>
    </rPh>
    <phoneticPr fontId="1"/>
  </si>
  <si>
    <t>日に日にすさんでいく自分と、何もできない状況。それがイヤだったから、私は頑張ってエクセルを学びました。</t>
    <rPh sb="0" eb="1">
      <t>ヒ</t>
    </rPh>
    <rPh sb="2" eb="3">
      <t>ヒ</t>
    </rPh>
    <rPh sb="10" eb="12">
      <t>ジブン</t>
    </rPh>
    <rPh sb="14" eb="15">
      <t>ナニ</t>
    </rPh>
    <rPh sb="20" eb="22">
      <t>ジョウキョウ</t>
    </rPh>
    <rPh sb="34" eb="35">
      <t>ワタシ</t>
    </rPh>
    <rPh sb="36" eb="38">
      <t>ガンバ</t>
    </rPh>
    <rPh sb="45" eb="46">
      <t>マナ</t>
    </rPh>
    <phoneticPr fontId="1"/>
  </si>
  <si>
    <r>
      <t>そして、悪戦苦闘しながらも少しずつ上達し、今では</t>
    </r>
    <r>
      <rPr>
        <b/>
        <sz val="24"/>
        <color rgb="FFFF0000"/>
        <rFont val="游ゴシック"/>
        <family val="3"/>
        <charset val="128"/>
        <scheme val="minor"/>
      </rPr>
      <t>出社後1時間で仕事がほぼ終わる</t>
    </r>
    <r>
      <rPr>
        <b/>
        <sz val="14"/>
        <color theme="1"/>
        <rFont val="游ゴシック"/>
        <family val="3"/>
        <charset val="128"/>
        <scheme val="minor"/>
      </rPr>
      <t>ように。</t>
    </r>
    <rPh sb="4" eb="8">
      <t>アクセンクトウ</t>
    </rPh>
    <rPh sb="13" eb="14">
      <t>スコ</t>
    </rPh>
    <rPh sb="17" eb="19">
      <t>ジョウタツ</t>
    </rPh>
    <rPh sb="21" eb="22">
      <t>イマ</t>
    </rPh>
    <rPh sb="24" eb="27">
      <t>シュッシャゴ</t>
    </rPh>
    <rPh sb="28" eb="30">
      <t>ジカン</t>
    </rPh>
    <rPh sb="31" eb="33">
      <t>シゴト</t>
    </rPh>
    <rPh sb="36" eb="37">
      <t>オ</t>
    </rPh>
    <phoneticPr fontId="1"/>
  </si>
  <si>
    <t>その想いを抱えつつも、どうしたら良くなるのかわからず時間だけが過ぎていく…。</t>
    <rPh sb="2" eb="3">
      <t>オモ</t>
    </rPh>
    <rPh sb="5" eb="6">
      <t>カカ</t>
    </rPh>
    <rPh sb="16" eb="17">
      <t>ヨ</t>
    </rPh>
    <rPh sb="26" eb="28">
      <t>ジカン</t>
    </rPh>
    <rPh sb="31" eb="32">
      <t>ス</t>
    </rPh>
    <phoneticPr fontId="1"/>
  </si>
  <si>
    <t>その結果、</t>
  </si>
  <si>
    <t>ただし、私の経験をもとに、ある程度の近道なら示すことが可能です。</t>
    <rPh sb="4" eb="5">
      <t>ワタシ</t>
    </rPh>
    <rPh sb="6" eb="8">
      <t>ケイケン</t>
    </rPh>
    <rPh sb="15" eb="17">
      <t>テイド</t>
    </rPh>
    <rPh sb="18" eb="20">
      <t>チカミチ</t>
    </rPh>
    <rPh sb="22" eb="23">
      <t>シメ</t>
    </rPh>
    <rPh sb="27" eb="29">
      <t>カノウ</t>
    </rPh>
    <phoneticPr fontId="1"/>
  </si>
  <si>
    <t>まず目標にしてほしいのが「定時で帰る」こと。そして次が「毎日定時で帰る」こと。</t>
    <rPh sb="2" eb="4">
      <t>モクヒョウ</t>
    </rPh>
    <rPh sb="13" eb="15">
      <t>テイジ</t>
    </rPh>
    <rPh sb="16" eb="17">
      <t>カエ</t>
    </rPh>
    <rPh sb="25" eb="26">
      <t>ツギ</t>
    </rPh>
    <rPh sb="28" eb="30">
      <t>マイニチ</t>
    </rPh>
    <rPh sb="30" eb="32">
      <t>テイジ</t>
    </rPh>
    <rPh sb="33" eb="34">
      <t>カエ</t>
    </rPh>
    <phoneticPr fontId="1"/>
  </si>
  <si>
    <t>断言しますが、定時で帰るために必要なのは操作の速度ではありません。「操作をしないこと」です。</t>
    <rPh sb="0" eb="2">
      <t>ダンゲン</t>
    </rPh>
    <rPh sb="7" eb="9">
      <t>テイジ</t>
    </rPh>
    <rPh sb="10" eb="11">
      <t>カエ</t>
    </rPh>
    <rPh sb="15" eb="17">
      <t>ヒツヨウ</t>
    </rPh>
    <rPh sb="20" eb="22">
      <t>ソウサ</t>
    </rPh>
    <rPh sb="23" eb="25">
      <t>ソクド</t>
    </rPh>
    <rPh sb="34" eb="36">
      <t>ソウサ</t>
    </rPh>
    <phoneticPr fontId="1"/>
  </si>
  <si>
    <t>ここに至るための裏ワザなんて存在しません。失敗して覚えて、成功して覚える。ただそれだけ。</t>
    <rPh sb="3" eb="4">
      <t>イタ</t>
    </rPh>
    <rPh sb="8" eb="9">
      <t>ウラ</t>
    </rPh>
    <rPh sb="14" eb="16">
      <t>ソンザイ</t>
    </rPh>
    <rPh sb="21" eb="23">
      <t>シッパイ</t>
    </rPh>
    <rPh sb="25" eb="26">
      <t>オボ</t>
    </rPh>
    <rPh sb="29" eb="31">
      <t>セイコウ</t>
    </rPh>
    <rPh sb="33" eb="34">
      <t>オボ</t>
    </rPh>
    <phoneticPr fontId="1"/>
  </si>
  <si>
    <r>
      <t>この結果を出すための</t>
    </r>
    <r>
      <rPr>
        <b/>
        <sz val="22"/>
        <color rgb="FFFF0000"/>
        <rFont val="游ゴシック"/>
        <family val="3"/>
        <charset val="128"/>
        <scheme val="minor"/>
      </rPr>
      <t>「最短最速ルート」</t>
    </r>
    <r>
      <rPr>
        <b/>
        <sz val="14"/>
        <color theme="1"/>
        <rFont val="游ゴシック"/>
        <family val="3"/>
        <charset val="128"/>
        <scheme val="minor"/>
      </rPr>
      <t>で最も大事なのは、間違いなく</t>
    </r>
    <r>
      <rPr>
        <b/>
        <sz val="22"/>
        <color rgb="FFFF0000"/>
        <rFont val="游ゴシック"/>
        <family val="3"/>
        <charset val="128"/>
        <scheme val="minor"/>
      </rPr>
      <t>「エクセルの機能を知ること」</t>
    </r>
    <r>
      <rPr>
        <b/>
        <sz val="14"/>
        <color theme="1"/>
        <rFont val="游ゴシック"/>
        <family val="3"/>
        <charset val="128"/>
        <scheme val="minor"/>
      </rPr>
      <t>でしょう。</t>
    </r>
    <rPh sb="2" eb="4">
      <t>ケッカ</t>
    </rPh>
    <rPh sb="5" eb="6">
      <t>ダ</t>
    </rPh>
    <rPh sb="11" eb="15">
      <t>サイタンサイソク</t>
    </rPh>
    <rPh sb="20" eb="21">
      <t>モット</t>
    </rPh>
    <rPh sb="22" eb="24">
      <t>ダイジ</t>
    </rPh>
    <rPh sb="28" eb="30">
      <t>マチガ</t>
    </rPh>
    <rPh sb="39" eb="41">
      <t>キノウ</t>
    </rPh>
    <rPh sb="42" eb="43">
      <t>シ</t>
    </rPh>
    <phoneticPr fontId="1"/>
  </si>
  <si>
    <t>難易度順に表現するなら、こんな感じになります↓</t>
    <rPh sb="0" eb="3">
      <t>ナンイド</t>
    </rPh>
    <rPh sb="3" eb="4">
      <t>ジュン</t>
    </rPh>
    <rPh sb="5" eb="7">
      <t>ヒョウゲン</t>
    </rPh>
    <rPh sb="15" eb="16">
      <t>カン</t>
    </rPh>
    <phoneticPr fontId="1"/>
  </si>
  <si>
    <t>まず、ここまではご理解いただけたでしょうか？</t>
    <rPh sb="9" eb="11">
      <t>リカイ</t>
    </rPh>
    <phoneticPr fontId="1"/>
  </si>
  <si>
    <t>「全部手動」&lt;「関数による自動計算」&lt;&lt;&lt;「機能を活用して半自動化」&lt;「マクロ記録機能による疑似自動化」&lt;&lt;&lt;&lt;&lt;&lt;&lt;「VBAによる完全自動化」</t>
    <rPh sb="1" eb="3">
      <t>ゼンブ</t>
    </rPh>
    <rPh sb="3" eb="5">
      <t>シュドウ</t>
    </rPh>
    <rPh sb="8" eb="10">
      <t>カンスウ</t>
    </rPh>
    <rPh sb="13" eb="15">
      <t>ジドウ</t>
    </rPh>
    <rPh sb="15" eb="17">
      <t>ケイサン</t>
    </rPh>
    <rPh sb="22" eb="24">
      <t>キノウ</t>
    </rPh>
    <rPh sb="25" eb="27">
      <t>カツヨウ</t>
    </rPh>
    <rPh sb="29" eb="32">
      <t>ハンジドウ</t>
    </rPh>
    <rPh sb="32" eb="33">
      <t>カ</t>
    </rPh>
    <rPh sb="39" eb="41">
      <t>キロク</t>
    </rPh>
    <rPh sb="41" eb="43">
      <t>キノウ</t>
    </rPh>
    <rPh sb="46" eb="48">
      <t>ギジ</t>
    </rPh>
    <rPh sb="48" eb="51">
      <t>ジドウカ</t>
    </rPh>
    <rPh sb="66" eb="68">
      <t>カンゼン</t>
    </rPh>
    <rPh sb="68" eb="71">
      <t>ジドウカ</t>
    </rPh>
    <phoneticPr fontId="1"/>
  </si>
  <si>
    <t>ここまでの話をふまえたうえで、私がこれから提供する情報は以下の内容になります。</t>
    <rPh sb="5" eb="6">
      <t>ハナシ</t>
    </rPh>
    <rPh sb="15" eb="16">
      <t>ワタシ</t>
    </rPh>
    <rPh sb="21" eb="23">
      <t>テイキョウ</t>
    </rPh>
    <rPh sb="25" eb="27">
      <t>ジョウホウ</t>
    </rPh>
    <rPh sb="28" eb="30">
      <t>イカ</t>
    </rPh>
    <rPh sb="31" eb="33">
      <t>ナイヨウ</t>
    </rPh>
    <phoneticPr fontId="1"/>
  </si>
  <si>
    <t>もちろん関数や時短術は大事ですが、基礎となる「機能」を知らないと、パワーである「知識」を存分に活かせません。</t>
    <rPh sb="4" eb="6">
      <t>カンスウ</t>
    </rPh>
    <rPh sb="7" eb="10">
      <t>ジタンジュツ</t>
    </rPh>
    <rPh sb="11" eb="13">
      <t>ダイジ</t>
    </rPh>
    <rPh sb="17" eb="19">
      <t>キソ</t>
    </rPh>
    <rPh sb="23" eb="25">
      <t>キノウ</t>
    </rPh>
    <rPh sb="27" eb="28">
      <t>シ</t>
    </rPh>
    <rPh sb="40" eb="42">
      <t>チシキ</t>
    </rPh>
    <rPh sb="44" eb="46">
      <t>ゾンブン</t>
    </rPh>
    <rPh sb="47" eb="48">
      <t>イ</t>
    </rPh>
    <phoneticPr fontId="1"/>
  </si>
  <si>
    <t>④慣れておきたいショートカットキー：手間を省くための強力ツール</t>
    <rPh sb="1" eb="2">
      <t>ナ</t>
    </rPh>
    <rPh sb="18" eb="20">
      <t>テマ</t>
    </rPh>
    <rPh sb="21" eb="22">
      <t>ハブ</t>
    </rPh>
    <rPh sb="26" eb="28">
      <t>キョウリョク</t>
    </rPh>
    <phoneticPr fontId="1"/>
  </si>
  <si>
    <t>③難易度の低い関数：仕事でほぼ確実に使うことになる基本の関数</t>
    <rPh sb="1" eb="4">
      <t>ナンイド</t>
    </rPh>
    <rPh sb="5" eb="6">
      <t>ヒク</t>
    </rPh>
    <rPh sb="7" eb="9">
      <t>カンスウ</t>
    </rPh>
    <rPh sb="10" eb="12">
      <t>シゴト</t>
    </rPh>
    <rPh sb="15" eb="17">
      <t>カクジツ</t>
    </rPh>
    <rPh sb="18" eb="19">
      <t>ツカ</t>
    </rPh>
    <rPh sb="25" eb="27">
      <t>キホン</t>
    </rPh>
    <rPh sb="28" eb="30">
      <t>カンスウ</t>
    </rPh>
    <phoneticPr fontId="1"/>
  </si>
  <si>
    <t>②覚えておくべき機能たち：そもそも、エクセルで何ができるのか。これ超大事</t>
    <rPh sb="1" eb="2">
      <t>オボ</t>
    </rPh>
    <rPh sb="8" eb="10">
      <t>キノウ</t>
    </rPh>
    <rPh sb="23" eb="24">
      <t>ナニ</t>
    </rPh>
    <rPh sb="33" eb="34">
      <t>チョウ</t>
    </rPh>
    <rPh sb="34" eb="36">
      <t>ダイジ</t>
    </rPh>
    <phoneticPr fontId="1"/>
  </si>
  <si>
    <t>①定時退社をするための心構え：エクセル技術は大事ですが、考え方を変えることも重要</t>
    <rPh sb="1" eb="3">
      <t>テイジ</t>
    </rPh>
    <rPh sb="3" eb="5">
      <t>タイシャ</t>
    </rPh>
    <rPh sb="11" eb="13">
      <t>ココロガマ</t>
    </rPh>
    <rPh sb="19" eb="21">
      <t>ギジュツ</t>
    </rPh>
    <rPh sb="22" eb="24">
      <t>ダイジ</t>
    </rPh>
    <rPh sb="28" eb="29">
      <t>カンガ</t>
    </rPh>
    <rPh sb="30" eb="31">
      <t>カタ</t>
    </rPh>
    <rPh sb="32" eb="33">
      <t>カ</t>
    </rPh>
    <rPh sb="38" eb="40">
      <t>ジュウヨウ</t>
    </rPh>
    <phoneticPr fontId="1"/>
  </si>
  <si>
    <t>⑤知っていると差がつく時短術：これを全部使えたら職場でヒーローかも</t>
    <rPh sb="1" eb="2">
      <t>シ</t>
    </rPh>
    <rPh sb="7" eb="8">
      <t>サ</t>
    </rPh>
    <rPh sb="11" eb="14">
      <t>ジタンジュツ</t>
    </rPh>
    <rPh sb="18" eb="20">
      <t>ゼンブ</t>
    </rPh>
    <rPh sb="20" eb="21">
      <t>ツカ</t>
    </rPh>
    <rPh sb="24" eb="26">
      <t>ショクバ</t>
    </rPh>
    <phoneticPr fontId="1"/>
  </si>
  <si>
    <t>⑥難易度が高い上級関数：これを使えたら職場で崇め奉られるかも</t>
    <rPh sb="1" eb="4">
      <t>ナンイド</t>
    </rPh>
    <rPh sb="5" eb="6">
      <t>タカ</t>
    </rPh>
    <rPh sb="7" eb="9">
      <t>ジョウキュウ</t>
    </rPh>
    <rPh sb="9" eb="11">
      <t>カンスウ</t>
    </rPh>
    <rPh sb="15" eb="16">
      <t>ツカ</t>
    </rPh>
    <rPh sb="19" eb="21">
      <t>ショクバ</t>
    </rPh>
    <rPh sb="22" eb="23">
      <t>アガ</t>
    </rPh>
    <rPh sb="24" eb="25">
      <t>タテマツ</t>
    </rPh>
    <phoneticPr fontId="1"/>
  </si>
  <si>
    <t>⑦VBAでさらに先へ：ここまでくると「出社後1時間で終了」は目前です</t>
    <rPh sb="8" eb="9">
      <t>サキ</t>
    </rPh>
    <rPh sb="19" eb="22">
      <t>シュッシャゴ</t>
    </rPh>
    <rPh sb="23" eb="25">
      <t>ジカン</t>
    </rPh>
    <rPh sb="26" eb="28">
      <t>シュウリョウ</t>
    </rPh>
    <rPh sb="30" eb="32">
      <t>モクゼン</t>
    </rPh>
    <phoneticPr fontId="1"/>
  </si>
  <si>
    <t>もちろん操作が速いに越したことはないですが、他の仕事もしながら「速度特化の練習」なんてやってられませんよね。</t>
    <rPh sb="4" eb="6">
      <t>ソウサ</t>
    </rPh>
    <rPh sb="7" eb="8">
      <t>ハヤ</t>
    </rPh>
    <rPh sb="10" eb="11">
      <t>コ</t>
    </rPh>
    <rPh sb="22" eb="23">
      <t>ホカ</t>
    </rPh>
    <rPh sb="24" eb="26">
      <t>シゴト</t>
    </rPh>
    <rPh sb="32" eb="34">
      <t>ソクド</t>
    </rPh>
    <rPh sb="34" eb="36">
      <t>トッカ</t>
    </rPh>
    <rPh sb="37" eb="39">
      <t>レンシュウ</t>
    </rPh>
    <phoneticPr fontId="1"/>
  </si>
  <si>
    <r>
      <t>だからこそ「操作をしないこと」を実現するための方法・機能を学ぶことが</t>
    </r>
    <r>
      <rPr>
        <b/>
        <sz val="22"/>
        <color rgb="FFFF0000"/>
        <rFont val="游ゴシック"/>
        <family val="3"/>
        <charset val="128"/>
        <scheme val="minor"/>
      </rPr>
      <t>「定時退社という目標に対しては最短」</t>
    </r>
    <r>
      <rPr>
        <b/>
        <sz val="14"/>
        <color theme="1"/>
        <rFont val="游ゴシック"/>
        <family val="3"/>
        <charset val="128"/>
        <scheme val="minor"/>
      </rPr>
      <t>なんです。</t>
    </r>
    <rPh sb="6" eb="8">
      <t>ソウサ</t>
    </rPh>
    <rPh sb="16" eb="18">
      <t>ジツゲン</t>
    </rPh>
    <rPh sb="23" eb="25">
      <t>ホウホウ</t>
    </rPh>
    <rPh sb="26" eb="28">
      <t>キノウ</t>
    </rPh>
    <rPh sb="29" eb="30">
      <t>マナ</t>
    </rPh>
    <rPh sb="35" eb="37">
      <t>テイジ</t>
    </rPh>
    <rPh sb="37" eb="39">
      <t>タイシャ</t>
    </rPh>
    <rPh sb="42" eb="44">
      <t>モクヒョウ</t>
    </rPh>
    <rPh sb="45" eb="46">
      <t>タイ</t>
    </rPh>
    <rPh sb="49" eb="51">
      <t>サイタン</t>
    </rPh>
    <phoneticPr fontId="1"/>
  </si>
  <si>
    <r>
      <t>この内容は、私が</t>
    </r>
    <r>
      <rPr>
        <b/>
        <sz val="18"/>
        <color rgb="FFFF0000"/>
        <rFont val="游ゴシック"/>
        <family val="3"/>
        <charset val="128"/>
        <scheme val="minor"/>
      </rPr>
      <t>膨大な時間を消費しながら学習を続け、出社後1時間で終わるまでに至った過程で大事だと感じた</t>
    </r>
    <r>
      <rPr>
        <b/>
        <sz val="14"/>
        <color theme="1"/>
        <rFont val="游ゴシック"/>
        <family val="3"/>
        <charset val="128"/>
        <scheme val="minor"/>
      </rPr>
      <t>もの。</t>
    </r>
    <rPh sb="2" eb="4">
      <t>ナイヨウ</t>
    </rPh>
    <rPh sb="6" eb="7">
      <t>ワタシ</t>
    </rPh>
    <rPh sb="8" eb="10">
      <t>ボウダイ</t>
    </rPh>
    <rPh sb="11" eb="13">
      <t>ジカン</t>
    </rPh>
    <rPh sb="14" eb="16">
      <t>ショウヒ</t>
    </rPh>
    <rPh sb="20" eb="22">
      <t>ガクシュウ</t>
    </rPh>
    <rPh sb="23" eb="24">
      <t>ツヅ</t>
    </rPh>
    <rPh sb="26" eb="29">
      <t>シュッシャゴ</t>
    </rPh>
    <rPh sb="30" eb="32">
      <t>ジカン</t>
    </rPh>
    <rPh sb="33" eb="34">
      <t>オ</t>
    </rPh>
    <rPh sb="39" eb="40">
      <t>イタ</t>
    </rPh>
    <rPh sb="42" eb="44">
      <t>カテイ</t>
    </rPh>
    <rPh sb="45" eb="47">
      <t>ダイジ</t>
    </rPh>
    <rPh sb="49" eb="50">
      <t>カン</t>
    </rPh>
    <phoneticPr fontId="1"/>
  </si>
  <si>
    <t>ざっくり計算で12000時間以上を消費して得た「初心者が知っておくべき」に特化した内容です。</t>
    <rPh sb="4" eb="6">
      <t>ケイサン</t>
    </rPh>
    <rPh sb="12" eb="14">
      <t>ジカン</t>
    </rPh>
    <rPh sb="14" eb="16">
      <t>イジョウ</t>
    </rPh>
    <rPh sb="17" eb="19">
      <t>ショウヒ</t>
    </rPh>
    <rPh sb="21" eb="22">
      <t>エ</t>
    </rPh>
    <rPh sb="24" eb="27">
      <t>ショシンシャ</t>
    </rPh>
    <rPh sb="28" eb="29">
      <t>シ</t>
    </rPh>
    <rPh sb="37" eb="39">
      <t>トッカ</t>
    </rPh>
    <rPh sb="41" eb="43">
      <t>ナイヨウ</t>
    </rPh>
    <phoneticPr fontId="1"/>
  </si>
  <si>
    <t>正直、そのへんの参考書を買うよりもピンポイントで成長できると思うんですよね（小声）</t>
    <rPh sb="0" eb="2">
      <t>ショウジキ</t>
    </rPh>
    <rPh sb="8" eb="11">
      <t>サンコウショ</t>
    </rPh>
    <rPh sb="12" eb="13">
      <t>カ</t>
    </rPh>
    <rPh sb="24" eb="26">
      <t>セイチョウ</t>
    </rPh>
    <rPh sb="30" eb="31">
      <t>オモ</t>
    </rPh>
    <rPh sb="38" eb="40">
      <t>コゴエ</t>
    </rPh>
    <phoneticPr fontId="1"/>
  </si>
  <si>
    <t>というわけで、「まだ初心者なんです」「エクセル苦手」「何から覚えたら良いの？」そんな方はぜひ参考にしてくださいね！！</t>
    <rPh sb="10" eb="13">
      <t>ショシンシャ</t>
    </rPh>
    <rPh sb="23" eb="25">
      <t>ニガテ</t>
    </rPh>
    <rPh sb="27" eb="28">
      <t>ナニ</t>
    </rPh>
    <rPh sb="30" eb="31">
      <t>オボ</t>
    </rPh>
    <rPh sb="34" eb="35">
      <t>ヨ</t>
    </rPh>
    <rPh sb="42" eb="43">
      <t>カタ</t>
    </rPh>
    <rPh sb="46" eb="48">
      <t>サンコウ</t>
    </rPh>
    <phoneticPr fontId="1"/>
  </si>
  <si>
    <t>あ、それと、学習を進めていくなかで大事にしてほしいことがあります！</t>
    <rPh sb="6" eb="8">
      <t>ガクシュウ</t>
    </rPh>
    <rPh sb="9" eb="10">
      <t>スス</t>
    </rPh>
    <rPh sb="17" eb="19">
      <t>ダイジ</t>
    </rPh>
    <phoneticPr fontId="1"/>
  </si>
  <si>
    <r>
      <rPr>
        <b/>
        <sz val="14"/>
        <color theme="1"/>
        <rFont val="游ゴシック"/>
        <family val="3"/>
        <charset val="128"/>
        <scheme val="minor"/>
      </rPr>
      <t>それが</t>
    </r>
    <r>
      <rPr>
        <b/>
        <sz val="22"/>
        <color rgb="FFFF0000"/>
        <rFont val="游ゴシック"/>
        <family val="3"/>
        <charset val="128"/>
        <scheme val="minor"/>
      </rPr>
      <t>「学んだら必ず実践する」</t>
    </r>
    <r>
      <rPr>
        <b/>
        <sz val="14"/>
        <color theme="1"/>
        <rFont val="游ゴシック"/>
        <family val="3"/>
        <charset val="128"/>
        <scheme val="minor"/>
      </rPr>
      <t>ということ。</t>
    </r>
    <rPh sb="4" eb="5">
      <t>マナ</t>
    </rPh>
    <rPh sb="8" eb="9">
      <t>カナラ</t>
    </rPh>
    <rPh sb="10" eb="12">
      <t>ジッセン</t>
    </rPh>
    <phoneticPr fontId="1"/>
  </si>
  <si>
    <t>人間の脳は知識を得たと思ってもすぐに忘れるもの。それを防ぐために重要なのが「実践してイメージを固める」という方法です。</t>
    <rPh sb="0" eb="2">
      <t>ニンゲン</t>
    </rPh>
    <rPh sb="3" eb="4">
      <t>ノウ</t>
    </rPh>
    <rPh sb="5" eb="7">
      <t>チシキ</t>
    </rPh>
    <rPh sb="8" eb="9">
      <t>エ</t>
    </rPh>
    <rPh sb="11" eb="12">
      <t>オモ</t>
    </rPh>
    <rPh sb="18" eb="19">
      <t>ワス</t>
    </rPh>
    <phoneticPr fontId="1"/>
  </si>
  <si>
    <t>これはマクロという少し高難易度の機能になりますが、覚えたら出社後1時間で仕事が終わります</t>
    <rPh sb="9" eb="10">
      <t>スコ</t>
    </rPh>
    <rPh sb="11" eb="12">
      <t>コウ</t>
    </rPh>
    <rPh sb="12" eb="15">
      <t>ナンイド</t>
    </rPh>
    <rPh sb="16" eb="18">
      <t>キノウ</t>
    </rPh>
    <rPh sb="25" eb="26">
      <t>オボ</t>
    </rPh>
    <rPh sb="29" eb="31">
      <t>シュッシャ</t>
    </rPh>
    <rPh sb="31" eb="32">
      <t>ゴ</t>
    </rPh>
    <rPh sb="33" eb="35">
      <t>ジカン</t>
    </rPh>
    <rPh sb="36" eb="38">
      <t>シゴト</t>
    </rPh>
    <rPh sb="39" eb="40">
      <t>オ</t>
    </rPh>
    <phoneticPr fontId="1"/>
  </si>
  <si>
    <t>VBAというプログラミング言語でプログラムを作成し、爆速で処理を完了させることができるという最強の時短ツールのこと</t>
    <rPh sb="13" eb="15">
      <t>ゲンゴ</t>
    </rPh>
    <rPh sb="22" eb="24">
      <t>サクセイ</t>
    </rPh>
    <rPh sb="26" eb="28">
      <t>バクソク</t>
    </rPh>
    <rPh sb="29" eb="31">
      <t>ショリ</t>
    </rPh>
    <rPh sb="32" eb="34">
      <t>カンリョウ</t>
    </rPh>
    <rPh sb="46" eb="48">
      <t>サイキョウ</t>
    </rPh>
    <rPh sb="49" eb="51">
      <t>ジタン</t>
    </rPh>
    <phoneticPr fontId="1"/>
  </si>
  <si>
    <t>マクロの記録機能を使うか、VBAを学んで自分でコードを作成する</t>
    <rPh sb="4" eb="6">
      <t>キロク</t>
    </rPh>
    <rPh sb="6" eb="8">
      <t>キノウ</t>
    </rPh>
    <rPh sb="9" eb="10">
      <t>ツカ</t>
    </rPh>
    <rPh sb="17" eb="18">
      <t>マナ</t>
    </rPh>
    <rPh sb="20" eb="22">
      <t>ジブン</t>
    </rPh>
    <rPh sb="27" eb="29">
      <t>サクセイ</t>
    </rPh>
    <phoneticPr fontId="1"/>
  </si>
  <si>
    <t>これがあれば最速で自在にマクロを作成できるようになるでしょう。私が一か月で好きなマクロを組めるようになった方法です</t>
    <rPh sb="6" eb="8">
      <t>サイソク</t>
    </rPh>
    <rPh sb="9" eb="11">
      <t>ジザイ</t>
    </rPh>
    <rPh sb="16" eb="18">
      <t>サクセイ</t>
    </rPh>
    <rPh sb="31" eb="32">
      <t>ワタシ</t>
    </rPh>
    <rPh sb="33" eb="34">
      <t>イッ</t>
    </rPh>
    <rPh sb="35" eb="36">
      <t>ゲツ</t>
    </rPh>
    <rPh sb="37" eb="38">
      <t>ス</t>
    </rPh>
    <rPh sb="44" eb="45">
      <t>ク</t>
    </rPh>
    <rPh sb="53" eb="55">
      <t>ホウホウ</t>
    </rPh>
    <phoneticPr fontId="1"/>
  </si>
  <si>
    <t>業務のほとんどを自動化したからこそ、出社後1時間で業務がほぼ終わるようになったんです</t>
    <rPh sb="0" eb="2">
      <t>ギョウム</t>
    </rPh>
    <rPh sb="8" eb="11">
      <t>ジドウカ</t>
    </rPh>
    <rPh sb="18" eb="20">
      <t>シュッシャ</t>
    </rPh>
    <rPh sb="20" eb="21">
      <t>ゴ</t>
    </rPh>
    <rPh sb="22" eb="24">
      <t>ジカン</t>
    </rPh>
    <rPh sb="25" eb="27">
      <t>ギョウム</t>
    </rPh>
    <rPh sb="30" eb="31">
      <t>オ</t>
    </rPh>
    <phoneticPr fontId="1"/>
  </si>
  <si>
    <t>気になる方はコチラから</t>
    <rPh sb="0" eb="1">
      <t>キ</t>
    </rPh>
    <rPh sb="4" eb="5">
      <t>カタ</t>
    </rPh>
    <phoneticPr fontId="1"/>
  </si>
  <si>
    <t xml:space="preserve"> </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</si>
</sst>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Red]&quot;¥&quot;\-#,##0"/>
    <numFmt numFmtId="176" formatCode="@* &quot;の紹介&quot;"/>
    <numFmt numFmtId="177" formatCode="[$-F800]dddd\,\ mmmm\ dd\,\ yyyy"/>
    <numFmt numFmtId="178" formatCode="[$-F400]h:mm:ss\ AM/PM"/>
    <numFmt numFmtId="179" formatCode="[$¥-411]#,##0.00;[$¥-411]#,##0.00"/>
    <numFmt numFmtId="180" formatCode="[$$-409]#,##0.00;[$$-409]#,##0.00"/>
    <numFmt numFmtId="181" formatCode="[$€-2]\ #,##0.00;[$€-2]\ #,##0.00"/>
    <numFmt numFmtId="182" formatCode="[$£-809]#,##0.00;[$£-809]#,##0.00"/>
    <numFmt numFmtId="183" formatCode="[&lt;=999]000;[&lt;=9999]000\-00;000\-0000"/>
  </numFmts>
  <fonts count="31">
    <font>
      <sz val="11"/>
      <color theme="1"/>
      <name val="游ゴシック"/>
      <family val="2"/>
      <charset val="128"/>
      <scheme val="minor"/>
    </font>
    <font>
      <sz val="6"/>
      <name val="游ゴシック"/>
      <family val="2"/>
      <charset val="128"/>
      <scheme val="minor"/>
    </font>
    <font>
      <b/>
      <sz val="11"/>
      <color theme="1"/>
      <name val="游ゴシック"/>
      <family val="3"/>
      <charset val="128"/>
      <scheme val="minor"/>
    </font>
    <font>
      <b/>
      <sz val="11"/>
      <color rgb="FFFF0000"/>
      <name val="游ゴシック"/>
      <family val="3"/>
      <charset val="128"/>
      <scheme val="minor"/>
    </font>
    <font>
      <u/>
      <sz val="11"/>
      <color theme="10"/>
      <name val="游ゴシック"/>
      <family val="2"/>
      <charset val="128"/>
      <scheme val="minor"/>
    </font>
    <font>
      <b/>
      <u/>
      <sz val="11"/>
      <color theme="10"/>
      <name val="游ゴシック"/>
      <family val="3"/>
      <charset val="128"/>
      <scheme val="minor"/>
    </font>
    <font>
      <b/>
      <sz val="16"/>
      <color theme="1"/>
      <name val="游ゴシック"/>
      <family val="3"/>
      <charset val="128"/>
      <scheme val="minor"/>
    </font>
    <font>
      <b/>
      <u/>
      <sz val="16"/>
      <color theme="10"/>
      <name val="游ゴシック"/>
      <family val="3"/>
      <charset val="128"/>
      <scheme val="minor"/>
    </font>
    <font>
      <b/>
      <sz val="22"/>
      <color theme="1"/>
      <name val="游ゴシック"/>
      <family val="3"/>
      <charset val="128"/>
      <scheme val="minor"/>
    </font>
    <font>
      <b/>
      <sz val="14"/>
      <color theme="1"/>
      <name val="游ゴシック"/>
      <family val="3"/>
      <charset val="128"/>
      <scheme val="minor"/>
    </font>
    <font>
      <b/>
      <sz val="14"/>
      <color rgb="FFFF0000"/>
      <name val="游ゴシック"/>
      <family val="3"/>
      <charset val="128"/>
      <scheme val="minor"/>
    </font>
    <font>
      <sz val="11"/>
      <color theme="1"/>
      <name val="游ゴシック"/>
      <family val="2"/>
      <charset val="128"/>
      <scheme val="minor"/>
    </font>
    <font>
      <b/>
      <sz val="14"/>
      <name val="游ゴシック"/>
      <family val="3"/>
      <charset val="128"/>
      <scheme val="minor"/>
    </font>
    <font>
      <b/>
      <sz val="48"/>
      <color theme="1"/>
      <name val="游ゴシック"/>
      <family val="3"/>
      <charset val="128"/>
      <scheme val="minor"/>
    </font>
    <font>
      <sz val="14"/>
      <color theme="1"/>
      <name val="游ゴシック"/>
      <family val="3"/>
      <charset val="128"/>
      <scheme val="minor"/>
    </font>
    <font>
      <b/>
      <sz val="28"/>
      <color theme="1"/>
      <name val="游ゴシック"/>
      <family val="3"/>
      <charset val="128"/>
      <scheme val="minor"/>
    </font>
    <font>
      <b/>
      <sz val="14"/>
      <color rgb="FFCC00FF"/>
      <name val="游ゴシック"/>
      <family val="3"/>
      <charset val="128"/>
      <scheme val="minor"/>
    </font>
    <font>
      <b/>
      <sz val="14"/>
      <color rgb="FF0070C0"/>
      <name val="游ゴシック"/>
      <family val="3"/>
      <charset val="128"/>
      <scheme val="minor"/>
    </font>
    <font>
      <b/>
      <sz val="36"/>
      <color theme="1"/>
      <name val="游ゴシック"/>
      <family val="3"/>
      <charset val="128"/>
      <scheme val="minor"/>
    </font>
    <font>
      <b/>
      <sz val="20"/>
      <color rgb="FFFF0000"/>
      <name val="游ゴシック"/>
      <family val="3"/>
      <charset val="128"/>
      <scheme val="minor"/>
    </font>
    <font>
      <b/>
      <sz val="18"/>
      <color rgb="FFFF0000"/>
      <name val="游ゴシック"/>
      <family val="3"/>
      <charset val="128"/>
      <scheme val="minor"/>
    </font>
    <font>
      <b/>
      <sz val="18"/>
      <color theme="1"/>
      <name val="游ゴシック"/>
      <family val="3"/>
      <charset val="128"/>
      <scheme val="minor"/>
    </font>
    <font>
      <b/>
      <sz val="20"/>
      <color theme="1"/>
      <name val="游ゴシック"/>
      <family val="3"/>
      <charset val="128"/>
      <scheme val="minor"/>
    </font>
    <font>
      <b/>
      <sz val="14"/>
      <color rgb="FF7030A0"/>
      <name val="游ゴシック"/>
      <family val="3"/>
      <charset val="128"/>
      <scheme val="minor"/>
    </font>
    <font>
      <sz val="11"/>
      <color rgb="FF202124"/>
      <name val="Inherit"/>
      <family val="2"/>
    </font>
    <font>
      <b/>
      <u/>
      <sz val="36"/>
      <color rgb="FFFF0000"/>
      <name val="游ゴシック"/>
      <family val="3"/>
      <charset val="128"/>
      <scheme val="minor"/>
    </font>
    <font>
      <b/>
      <sz val="16"/>
      <color rgb="FFFF0000"/>
      <name val="游ゴシック"/>
      <family val="3"/>
      <charset val="128"/>
      <scheme val="minor"/>
    </font>
    <font>
      <b/>
      <sz val="15"/>
      <color theme="3"/>
      <name val="游ゴシック"/>
      <family val="2"/>
      <charset val="128"/>
      <scheme val="minor"/>
    </font>
    <font>
      <b/>
      <sz val="22"/>
      <color rgb="FFFF0000"/>
      <name val="游ゴシック"/>
      <family val="3"/>
      <charset val="128"/>
      <scheme val="minor"/>
    </font>
    <font>
      <b/>
      <sz val="24"/>
      <color rgb="FFFF0000"/>
      <name val="游ゴシック"/>
      <family val="3"/>
      <charset val="128"/>
      <scheme val="minor"/>
    </font>
    <font>
      <b/>
      <u/>
      <sz val="28"/>
      <color theme="10"/>
      <name val="游ゴシック"/>
      <family val="3"/>
      <charset val="128"/>
      <scheme val="minor"/>
    </font>
  </fonts>
  <fills count="12">
    <fill>
      <patternFill patternType="none"/>
    </fill>
    <fill>
      <patternFill patternType="gray125"/>
    </fill>
    <fill>
      <patternFill patternType="solid">
        <fgColor rgb="FFFFFF00"/>
        <bgColor indexed="64"/>
      </patternFill>
    </fill>
    <fill>
      <patternFill patternType="solid">
        <fgColor rgb="FF66FFFF"/>
        <bgColor indexed="64"/>
      </patternFill>
    </fill>
    <fill>
      <patternFill patternType="solid">
        <fgColor rgb="FFFFC000"/>
        <bgColor indexed="64"/>
      </patternFill>
    </fill>
    <fill>
      <patternFill patternType="solid">
        <fgColor rgb="FFFFCCFF"/>
        <bgColor indexed="64"/>
      </patternFill>
    </fill>
    <fill>
      <patternFill patternType="solid">
        <fgColor theme="7" tint="0.79998168889431442"/>
        <bgColor indexed="64"/>
      </patternFill>
    </fill>
    <fill>
      <patternFill patternType="solid">
        <fgColor rgb="FF92D050"/>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rgb="FF00FFFF"/>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s>
  <cellStyleXfs count="5">
    <xf numFmtId="0" fontId="0" fillId="0" borderId="0">
      <alignment vertical="center"/>
    </xf>
    <xf numFmtId="0" fontId="4" fillId="0" borderId="0" applyNumberFormat="0" applyFill="0" applyBorder="0" applyAlignment="0" applyProtection="0">
      <alignment vertical="center"/>
    </xf>
    <xf numFmtId="38" fontId="11" fillId="0" borderId="0" applyFont="0" applyFill="0" applyBorder="0" applyAlignment="0" applyProtection="0">
      <alignment vertical="center"/>
    </xf>
    <xf numFmtId="6" fontId="11" fillId="0" borderId="0" applyFont="0" applyFill="0" applyBorder="0" applyAlignment="0" applyProtection="0">
      <alignment vertical="center"/>
    </xf>
    <xf numFmtId="9" fontId="11" fillId="0" borderId="0" applyFont="0" applyFill="0" applyBorder="0" applyAlignment="0" applyProtection="0">
      <alignment vertical="center"/>
    </xf>
  </cellStyleXfs>
  <cellXfs count="269">
    <xf numFmtId="0" fontId="0" fillId="0" borderId="0" xfId="0">
      <alignment vertical="center"/>
    </xf>
    <xf numFmtId="0" fontId="2" fillId="0" borderId="0" xfId="0" applyFont="1" applyAlignment="1">
      <alignment horizontal="center" vertical="center"/>
    </xf>
    <xf numFmtId="0" fontId="2" fillId="0" borderId="0" xfId="0" applyFont="1">
      <alignment vertical="center"/>
    </xf>
    <xf numFmtId="0" fontId="3" fillId="0" borderId="0" xfId="0" applyFont="1">
      <alignment vertical="center"/>
    </xf>
    <xf numFmtId="0" fontId="2" fillId="2" borderId="1" xfId="0" applyFont="1" applyFill="1" applyBorder="1" applyAlignment="1">
      <alignment horizontal="center" vertical="center"/>
    </xf>
    <xf numFmtId="0" fontId="5" fillId="0" borderId="1" xfId="1" applyFont="1" applyBorder="1" applyAlignment="1">
      <alignment horizontal="center" vertical="center"/>
    </xf>
    <xf numFmtId="0" fontId="2" fillId="0" borderId="1" xfId="0" applyFont="1" applyBorder="1" applyAlignment="1">
      <alignment horizontal="center" vertical="center"/>
    </xf>
    <xf numFmtId="176" fontId="2" fillId="0" borderId="1" xfId="0" applyNumberFormat="1" applyFont="1" applyBorder="1" applyAlignment="1">
      <alignment horizontal="center" vertical="center"/>
    </xf>
    <xf numFmtId="0" fontId="6" fillId="0" borderId="0" xfId="0" applyFont="1">
      <alignment vertical="center"/>
    </xf>
    <xf numFmtId="0" fontId="7" fillId="0" borderId="0" xfId="1" applyFont="1">
      <alignment vertical="center"/>
    </xf>
    <xf numFmtId="0" fontId="8" fillId="3" borderId="0" xfId="0" applyFont="1" applyFill="1">
      <alignment vertical="center"/>
    </xf>
    <xf numFmtId="0" fontId="8" fillId="0" borderId="0" xfId="0" applyFont="1">
      <alignment vertical="center"/>
    </xf>
    <xf numFmtId="0" fontId="9" fillId="0" borderId="0" xfId="0" applyFont="1">
      <alignment vertical="center"/>
    </xf>
    <xf numFmtId="0" fontId="10" fillId="0" borderId="0" xfId="0" applyFont="1">
      <alignment vertical="center"/>
    </xf>
    <xf numFmtId="0" fontId="8" fillId="2" borderId="0" xfId="0" applyFont="1" applyFill="1">
      <alignment vertical="center"/>
    </xf>
    <xf numFmtId="0" fontId="9" fillId="4" borderId="0" xfId="0" applyFont="1" applyFill="1">
      <alignment vertical="center"/>
    </xf>
    <xf numFmtId="0" fontId="12" fillId="5" borderId="2" xfId="0" applyFont="1" applyFill="1" applyBorder="1" applyAlignment="1">
      <alignment horizontal="centerContinuous" vertical="center"/>
    </xf>
    <xf numFmtId="0" fontId="12" fillId="5" borderId="3" xfId="0" applyFont="1" applyFill="1" applyBorder="1" applyAlignment="1">
      <alignment horizontal="centerContinuous" vertical="center"/>
    </xf>
    <xf numFmtId="0" fontId="12" fillId="5" borderId="4" xfId="0" applyFont="1" applyFill="1" applyBorder="1" applyAlignment="1">
      <alignment horizontal="centerContinuous" vertical="center"/>
    </xf>
    <xf numFmtId="0" fontId="9" fillId="5" borderId="2" xfId="0" applyFont="1" applyFill="1" applyBorder="1">
      <alignment vertical="center"/>
    </xf>
    <xf numFmtId="0" fontId="9" fillId="5" borderId="3" xfId="0" applyFont="1" applyFill="1" applyBorder="1">
      <alignment vertical="center"/>
    </xf>
    <xf numFmtId="0" fontId="9" fillId="5" borderId="4" xfId="0" applyFont="1" applyFill="1" applyBorder="1">
      <alignment vertical="center"/>
    </xf>
    <xf numFmtId="0" fontId="9" fillId="5" borderId="5" xfId="0" applyFont="1" applyFill="1" applyBorder="1">
      <alignment vertical="center"/>
    </xf>
    <xf numFmtId="0" fontId="9" fillId="5" borderId="6" xfId="0" applyFont="1" applyFill="1" applyBorder="1">
      <alignment vertical="center"/>
    </xf>
    <xf numFmtId="0" fontId="9" fillId="5" borderId="7" xfId="0" applyFont="1" applyFill="1" applyBorder="1">
      <alignment vertical="center"/>
    </xf>
    <xf numFmtId="0" fontId="9" fillId="5" borderId="8" xfId="0" applyFont="1" applyFill="1" applyBorder="1">
      <alignment vertical="center"/>
    </xf>
    <xf numFmtId="0" fontId="9" fillId="5" borderId="0" xfId="0" applyFont="1" applyFill="1">
      <alignment vertical="center"/>
    </xf>
    <xf numFmtId="0" fontId="9" fillId="5" borderId="9" xfId="0" applyFont="1" applyFill="1" applyBorder="1">
      <alignment vertical="center"/>
    </xf>
    <xf numFmtId="0" fontId="10" fillId="5" borderId="0" xfId="0" applyFont="1" applyFill="1">
      <alignment vertical="center"/>
    </xf>
    <xf numFmtId="0" fontId="9" fillId="5" borderId="10" xfId="0" applyFont="1" applyFill="1" applyBorder="1">
      <alignment vertical="center"/>
    </xf>
    <xf numFmtId="0" fontId="9" fillId="5" borderId="11" xfId="0" applyFont="1" applyFill="1" applyBorder="1">
      <alignment vertical="center"/>
    </xf>
    <xf numFmtId="0" fontId="9" fillId="5" borderId="12" xfId="0" applyFont="1" applyFill="1" applyBorder="1">
      <alignment vertical="center"/>
    </xf>
    <xf numFmtId="0" fontId="9" fillId="0" borderId="0" xfId="0" applyFont="1" applyAlignment="1">
      <alignment vertical="center" shrinkToFit="1"/>
    </xf>
    <xf numFmtId="0" fontId="9" fillId="0" borderId="13" xfId="0" applyFont="1" applyBorder="1">
      <alignment vertical="center"/>
    </xf>
    <xf numFmtId="0" fontId="9" fillId="0" borderId="0" xfId="0" applyFont="1" applyAlignment="1">
      <alignment horizontal="center" vertical="center"/>
    </xf>
    <xf numFmtId="0" fontId="9" fillId="0" borderId="2" xfId="0" applyFont="1" applyBorder="1" applyAlignment="1">
      <alignment horizontal="centerContinuous" vertical="center"/>
    </xf>
    <xf numFmtId="0" fontId="9" fillId="0" borderId="4" xfId="0" applyFont="1" applyBorder="1" applyAlignment="1">
      <alignment horizontal="centerContinuous" vertical="center"/>
    </xf>
    <xf numFmtId="0" fontId="9" fillId="5" borderId="5" xfId="0" applyFont="1" applyFill="1" applyBorder="1" applyAlignment="1">
      <alignment horizontal="centerContinuous" vertical="center"/>
    </xf>
    <xf numFmtId="0" fontId="9" fillId="5" borderId="6" xfId="0" applyFont="1" applyFill="1" applyBorder="1" applyAlignment="1">
      <alignment horizontal="centerContinuous" vertical="center"/>
    </xf>
    <xf numFmtId="0" fontId="9" fillId="5" borderId="7" xfId="0" applyFont="1" applyFill="1" applyBorder="1" applyAlignment="1">
      <alignment horizontal="centerContinuous" vertical="center"/>
    </xf>
    <xf numFmtId="0" fontId="9" fillId="5" borderId="8" xfId="0" applyFont="1" applyFill="1" applyBorder="1" applyAlignment="1">
      <alignment horizontal="centerContinuous" vertical="center"/>
    </xf>
    <xf numFmtId="0" fontId="9" fillId="5" borderId="0" xfId="0" applyFont="1" applyFill="1" applyAlignment="1">
      <alignment horizontal="centerContinuous" vertical="center"/>
    </xf>
    <xf numFmtId="0" fontId="9" fillId="5" borderId="9" xfId="0" applyFont="1" applyFill="1" applyBorder="1" applyAlignment="1">
      <alignment horizontal="centerContinuous" vertical="center"/>
    </xf>
    <xf numFmtId="0" fontId="9" fillId="5" borderId="10" xfId="0" applyFont="1" applyFill="1" applyBorder="1" applyAlignment="1">
      <alignment horizontal="centerContinuous" vertical="center"/>
    </xf>
    <xf numFmtId="0" fontId="9" fillId="5" borderId="11" xfId="0" applyFont="1" applyFill="1" applyBorder="1" applyAlignment="1">
      <alignment horizontal="centerContinuous" vertical="center"/>
    </xf>
    <xf numFmtId="0" fontId="9" fillId="5" borderId="12" xfId="0" applyFont="1" applyFill="1" applyBorder="1" applyAlignment="1">
      <alignment horizontal="centerContinuous" vertical="center"/>
    </xf>
    <xf numFmtId="0" fontId="9" fillId="5" borderId="7" xfId="0" applyFont="1" applyFill="1" applyBorder="1" applyAlignment="1">
      <alignment horizontal="right" vertical="center"/>
    </xf>
    <xf numFmtId="0" fontId="9" fillId="6" borderId="6" xfId="0" applyFont="1" applyFill="1" applyBorder="1">
      <alignment vertical="center"/>
    </xf>
    <xf numFmtId="0" fontId="9" fillId="6" borderId="7" xfId="0" applyFont="1" applyFill="1" applyBorder="1">
      <alignment vertical="center"/>
    </xf>
    <xf numFmtId="0" fontId="9" fillId="5" borderId="9" xfId="0" applyFont="1" applyFill="1" applyBorder="1" applyAlignment="1">
      <alignment horizontal="right" vertical="center"/>
    </xf>
    <xf numFmtId="0" fontId="9" fillId="6" borderId="0" xfId="0" applyFont="1" applyFill="1">
      <alignment vertical="center"/>
    </xf>
    <xf numFmtId="0" fontId="9" fillId="6" borderId="9" xfId="0" applyFont="1" applyFill="1" applyBorder="1">
      <alignment vertical="center"/>
    </xf>
    <xf numFmtId="0" fontId="9" fillId="5" borderId="12" xfId="0" applyFont="1" applyFill="1" applyBorder="1" applyAlignment="1">
      <alignment horizontal="right" vertical="center"/>
    </xf>
    <xf numFmtId="0" fontId="9" fillId="6" borderId="11" xfId="0" applyFont="1" applyFill="1" applyBorder="1">
      <alignment vertical="center"/>
    </xf>
    <xf numFmtId="0" fontId="9" fillId="6" borderId="12" xfId="0" applyFont="1" applyFill="1" applyBorder="1">
      <alignment vertical="center"/>
    </xf>
    <xf numFmtId="0" fontId="9" fillId="5" borderId="4" xfId="0" applyFont="1" applyFill="1" applyBorder="1" applyAlignment="1">
      <alignment horizontal="right" vertical="center"/>
    </xf>
    <xf numFmtId="0" fontId="9" fillId="6" borderId="3" xfId="0" applyFont="1" applyFill="1" applyBorder="1">
      <alignment vertical="center"/>
    </xf>
    <xf numFmtId="0" fontId="9" fillId="6" borderId="4" xfId="0" applyFont="1" applyFill="1" applyBorder="1">
      <alignment vertical="center"/>
    </xf>
    <xf numFmtId="14" fontId="9" fillId="6" borderId="11" xfId="0" applyNumberFormat="1" applyFont="1" applyFill="1" applyBorder="1" applyAlignment="1">
      <alignment horizontal="centerContinuous" vertical="center"/>
    </xf>
    <xf numFmtId="0" fontId="9" fillId="6" borderId="0" xfId="0" applyFont="1" applyFill="1" applyAlignment="1">
      <alignment horizontal="centerContinuous" vertical="center"/>
    </xf>
    <xf numFmtId="177" fontId="9" fillId="6" borderId="11" xfId="0" applyNumberFormat="1" applyFont="1" applyFill="1" applyBorder="1" applyAlignment="1">
      <alignment horizontal="centerContinuous" vertical="center"/>
    </xf>
    <xf numFmtId="178" fontId="9" fillId="6" borderId="0" xfId="0" applyNumberFormat="1" applyFont="1" applyFill="1" applyAlignment="1">
      <alignment horizontal="centerContinuous" vertical="center"/>
    </xf>
    <xf numFmtId="179" fontId="9" fillId="0" borderId="5" xfId="3" applyNumberFormat="1" applyFont="1" applyBorder="1">
      <alignment vertical="center"/>
    </xf>
    <xf numFmtId="180" fontId="9" fillId="0" borderId="7" xfId="3" applyNumberFormat="1" applyFont="1" applyBorder="1">
      <alignment vertical="center"/>
    </xf>
    <xf numFmtId="38" fontId="9" fillId="0" borderId="13" xfId="2" applyFont="1" applyBorder="1">
      <alignment vertical="center"/>
    </xf>
    <xf numFmtId="181" fontId="9" fillId="0" borderId="10" xfId="3" applyNumberFormat="1" applyFont="1" applyBorder="1">
      <alignment vertical="center"/>
    </xf>
    <xf numFmtId="182" fontId="9" fillId="0" borderId="12" xfId="3" applyNumberFormat="1" applyFont="1" applyBorder="1">
      <alignment vertical="center"/>
    </xf>
    <xf numFmtId="9" fontId="9" fillId="0" borderId="13" xfId="4" applyFont="1" applyBorder="1">
      <alignment vertical="center"/>
    </xf>
    <xf numFmtId="0" fontId="14" fillId="0" borderId="0" xfId="0" applyFont="1">
      <alignment vertical="center"/>
    </xf>
    <xf numFmtId="0" fontId="12" fillId="5" borderId="2" xfId="0" applyFont="1" applyFill="1" applyBorder="1">
      <alignment vertical="center"/>
    </xf>
    <xf numFmtId="0" fontId="12" fillId="5" borderId="4" xfId="0" applyFont="1" applyFill="1" applyBorder="1">
      <alignment vertical="center"/>
    </xf>
    <xf numFmtId="0" fontId="9" fillId="0" borderId="1" xfId="0" applyFont="1" applyBorder="1" applyAlignment="1">
      <alignment horizontal="center" vertical="center"/>
    </xf>
    <xf numFmtId="0" fontId="10" fillId="0" borderId="0" xfId="0" applyFont="1" applyAlignment="1">
      <alignment horizontal="center" vertical="center"/>
    </xf>
    <xf numFmtId="0" fontId="9" fillId="0" borderId="0" xfId="0" applyFont="1" applyAlignment="1">
      <alignment vertical="center" wrapText="1"/>
    </xf>
    <xf numFmtId="0" fontId="9" fillId="5" borderId="2" xfId="0" applyFont="1" applyFill="1" applyBorder="1" applyAlignment="1">
      <alignment horizontal="right" vertical="center"/>
    </xf>
    <xf numFmtId="0" fontId="9" fillId="0" borderId="0" xfId="0" quotePrefix="1" applyFont="1">
      <alignment vertical="center"/>
    </xf>
    <xf numFmtId="0" fontId="9" fillId="7" borderId="1" xfId="0" applyFont="1" applyFill="1" applyBorder="1" applyAlignment="1">
      <alignment horizontal="center" vertical="center"/>
    </xf>
    <xf numFmtId="56" fontId="9" fillId="0" borderId="1" xfId="0" applyNumberFormat="1" applyFont="1" applyBorder="1" applyAlignment="1">
      <alignment horizontal="center" vertical="center"/>
    </xf>
    <xf numFmtId="56" fontId="9" fillId="0" borderId="0" xfId="0" applyNumberFormat="1" applyFont="1" applyAlignment="1">
      <alignment horizontal="center" vertical="center"/>
    </xf>
    <xf numFmtId="0" fontId="9" fillId="4" borderId="0" xfId="0" applyFont="1" applyFill="1" applyAlignment="1">
      <alignment horizontal="centerContinuous" vertical="center"/>
    </xf>
    <xf numFmtId="0" fontId="9" fillId="5" borderId="13" xfId="0" applyFont="1" applyFill="1" applyBorder="1" applyAlignment="1">
      <alignment horizontal="center" vertical="center"/>
    </xf>
    <xf numFmtId="0" fontId="9" fillId="5" borderId="2" xfId="0" applyFont="1" applyFill="1" applyBorder="1" applyAlignment="1">
      <alignment horizontal="centerContinuous" vertical="center"/>
    </xf>
    <xf numFmtId="0" fontId="9" fillId="5" borderId="4" xfId="0" applyFont="1" applyFill="1" applyBorder="1" applyAlignment="1">
      <alignment horizontal="centerContinuous" vertical="center"/>
    </xf>
    <xf numFmtId="0" fontId="9" fillId="5" borderId="3" xfId="0" applyFont="1" applyFill="1" applyBorder="1" applyAlignment="1">
      <alignment horizontal="centerContinuous" vertical="center"/>
    </xf>
    <xf numFmtId="0" fontId="9" fillId="0" borderId="0" xfId="0" applyFont="1" applyAlignment="1">
      <alignment horizontal="right" vertical="center"/>
    </xf>
    <xf numFmtId="0" fontId="12" fillId="0" borderId="0" xfId="0" applyFont="1">
      <alignment vertical="center"/>
    </xf>
    <xf numFmtId="0" fontId="12" fillId="8" borderId="1" xfId="0" applyFont="1" applyFill="1" applyBorder="1" applyAlignment="1">
      <alignment horizontal="center" vertical="center"/>
    </xf>
    <xf numFmtId="0" fontId="12" fillId="0" borderId="1" xfId="0" applyFont="1" applyBorder="1" applyAlignment="1">
      <alignment horizontal="center" vertical="center"/>
    </xf>
    <xf numFmtId="0" fontId="12" fillId="4" borderId="0" xfId="0" applyFont="1" applyFill="1">
      <alignment vertical="center"/>
    </xf>
    <xf numFmtId="0" fontId="16" fillId="0" borderId="0" xfId="0" applyFont="1">
      <alignment vertical="center"/>
    </xf>
    <xf numFmtId="0" fontId="17" fillId="0" borderId="0" xfId="0" applyFont="1">
      <alignment vertical="center"/>
    </xf>
    <xf numFmtId="0" fontId="9" fillId="7" borderId="14" xfId="0" applyFont="1" applyFill="1" applyBorder="1" applyAlignment="1">
      <alignment horizontal="center" vertical="center"/>
    </xf>
    <xf numFmtId="0" fontId="9" fillId="7" borderId="15" xfId="0" applyFont="1" applyFill="1" applyBorder="1" applyAlignment="1">
      <alignment horizontal="center" vertical="center"/>
    </xf>
    <xf numFmtId="0" fontId="9" fillId="7" borderId="16" xfId="0" applyFont="1" applyFill="1" applyBorder="1" applyAlignment="1">
      <alignment horizontal="center" vertical="center"/>
    </xf>
    <xf numFmtId="0" fontId="9" fillId="0" borderId="17" xfId="0" applyFont="1" applyBorder="1" applyAlignment="1">
      <alignment horizontal="center" vertical="center"/>
    </xf>
    <xf numFmtId="0" fontId="9" fillId="0" borderId="18" xfId="0" applyFont="1" applyBorder="1" applyAlignment="1">
      <alignment horizontal="center" vertical="center"/>
    </xf>
    <xf numFmtId="0" fontId="9" fillId="0" borderId="19" xfId="0" applyFont="1" applyBorder="1" applyAlignment="1">
      <alignment horizontal="center" vertical="center"/>
    </xf>
    <xf numFmtId="0" fontId="9" fillId="0" borderId="20" xfId="0" applyFont="1" applyBorder="1" applyAlignment="1">
      <alignment horizontal="center" vertical="center"/>
    </xf>
    <xf numFmtId="0" fontId="9" fillId="0" borderId="21" xfId="0" applyFont="1" applyBorder="1" applyAlignment="1">
      <alignment horizontal="center" vertical="center"/>
    </xf>
    <xf numFmtId="0" fontId="19" fillId="2" borderId="2" xfId="0" applyFont="1" applyFill="1" applyBorder="1" applyAlignment="1">
      <alignment horizontal="centerContinuous" vertical="center"/>
    </xf>
    <xf numFmtId="0" fontId="9" fillId="2" borderId="3" xfId="0" applyFont="1" applyFill="1" applyBorder="1" applyAlignment="1">
      <alignment horizontal="centerContinuous" vertical="center"/>
    </xf>
    <xf numFmtId="0" fontId="9" fillId="2" borderId="4" xfId="0" applyFont="1" applyFill="1" applyBorder="1" applyAlignment="1">
      <alignment horizontal="centerContinuous" vertical="center"/>
    </xf>
    <xf numFmtId="0" fontId="20" fillId="0" borderId="0" xfId="0" applyFont="1">
      <alignment vertical="center"/>
    </xf>
    <xf numFmtId="0" fontId="21" fillId="0" borderId="0" xfId="0" applyFont="1">
      <alignment vertical="center"/>
    </xf>
    <xf numFmtId="0" fontId="22" fillId="0" borderId="0" xfId="0" applyFont="1">
      <alignment vertical="center"/>
    </xf>
    <xf numFmtId="0" fontId="19" fillId="0" borderId="0" xfId="0" applyFont="1">
      <alignment vertical="center"/>
    </xf>
    <xf numFmtId="0" fontId="9" fillId="2" borderId="5" xfId="0" applyFont="1" applyFill="1" applyBorder="1">
      <alignment vertical="center"/>
    </xf>
    <xf numFmtId="0" fontId="9" fillId="2" borderId="6" xfId="0" applyFont="1" applyFill="1" applyBorder="1">
      <alignment vertical="center"/>
    </xf>
    <xf numFmtId="0" fontId="9" fillId="2" borderId="7" xfId="0" applyFont="1" applyFill="1" applyBorder="1">
      <alignment vertical="center"/>
    </xf>
    <xf numFmtId="0" fontId="9" fillId="2" borderId="8" xfId="0" applyFont="1" applyFill="1" applyBorder="1">
      <alignment vertical="center"/>
    </xf>
    <xf numFmtId="0" fontId="9" fillId="2" borderId="0" xfId="0" applyFont="1" applyFill="1">
      <alignment vertical="center"/>
    </xf>
    <xf numFmtId="0" fontId="9" fillId="2" borderId="9" xfId="0" applyFont="1" applyFill="1" applyBorder="1">
      <alignment vertical="center"/>
    </xf>
    <xf numFmtId="0" fontId="9" fillId="2" borderId="10" xfId="0" applyFont="1" applyFill="1" applyBorder="1">
      <alignment vertical="center"/>
    </xf>
    <xf numFmtId="0" fontId="9" fillId="2" borderId="11" xfId="0" applyFont="1" applyFill="1" applyBorder="1">
      <alignment vertical="center"/>
    </xf>
    <xf numFmtId="0" fontId="9" fillId="2" borderId="12" xfId="0" applyFont="1" applyFill="1" applyBorder="1">
      <alignment vertical="center"/>
    </xf>
    <xf numFmtId="0" fontId="21" fillId="5" borderId="2" xfId="0" applyFont="1" applyFill="1" applyBorder="1">
      <alignment vertical="center"/>
    </xf>
    <xf numFmtId="0" fontId="21" fillId="5" borderId="3" xfId="0" applyFont="1" applyFill="1" applyBorder="1">
      <alignment vertical="center"/>
    </xf>
    <xf numFmtId="0" fontId="21" fillId="5" borderId="4" xfId="0" applyFont="1" applyFill="1" applyBorder="1">
      <alignment vertical="center"/>
    </xf>
    <xf numFmtId="49" fontId="15" fillId="0" borderId="0" xfId="0" applyNumberFormat="1" applyFont="1" applyAlignment="1">
      <alignment horizontal="center" vertical="center"/>
    </xf>
    <xf numFmtId="0" fontId="9" fillId="2" borderId="22" xfId="0" applyFont="1" applyFill="1" applyBorder="1" applyAlignment="1">
      <alignment horizontal="center" vertical="center"/>
    </xf>
    <xf numFmtId="0" fontId="9" fillId="2" borderId="6" xfId="0" applyFont="1" applyFill="1" applyBorder="1" applyAlignment="1">
      <alignment horizontal="centerContinuous" vertical="center"/>
    </xf>
    <xf numFmtId="0" fontId="9" fillId="2" borderId="7" xfId="0" applyFont="1" applyFill="1" applyBorder="1" applyAlignment="1">
      <alignment horizontal="centerContinuous" vertical="center"/>
    </xf>
    <xf numFmtId="0" fontId="9" fillId="2" borderId="23" xfId="0" applyFont="1" applyFill="1" applyBorder="1" applyAlignment="1">
      <alignment horizontal="center" vertical="center"/>
    </xf>
    <xf numFmtId="0" fontId="9" fillId="2" borderId="0" xfId="0" applyFont="1" applyFill="1" applyAlignment="1">
      <alignment horizontal="centerContinuous" vertical="center"/>
    </xf>
    <xf numFmtId="0" fontId="9" fillId="2" borderId="9" xfId="0" applyFont="1" applyFill="1" applyBorder="1" applyAlignment="1">
      <alignment horizontal="centerContinuous" vertical="center"/>
    </xf>
    <xf numFmtId="0" fontId="9" fillId="2" borderId="24" xfId="0" applyFont="1" applyFill="1" applyBorder="1" applyAlignment="1">
      <alignment horizontal="center" vertical="center"/>
    </xf>
    <xf numFmtId="0" fontId="9" fillId="2" borderId="11" xfId="0" applyFont="1" applyFill="1" applyBorder="1" applyAlignment="1">
      <alignment horizontal="centerContinuous" vertical="center"/>
    </xf>
    <xf numFmtId="0" fontId="9" fillId="2" borderId="12" xfId="0" applyFont="1" applyFill="1" applyBorder="1" applyAlignment="1">
      <alignment horizontal="centerContinuous" vertical="center"/>
    </xf>
    <xf numFmtId="0" fontId="9" fillId="2" borderId="22" xfId="0" applyFont="1" applyFill="1" applyBorder="1" applyAlignment="1">
      <alignment horizontal="centerContinuous" vertical="center"/>
    </xf>
    <xf numFmtId="0" fontId="9" fillId="2" borderId="5" xfId="0" applyFont="1" applyFill="1" applyBorder="1" applyAlignment="1">
      <alignment horizontal="centerContinuous" vertical="center"/>
    </xf>
    <xf numFmtId="0" fontId="9" fillId="2" borderId="23" xfId="0" applyFont="1" applyFill="1" applyBorder="1" applyAlignment="1">
      <alignment horizontal="centerContinuous" vertical="center"/>
    </xf>
    <xf numFmtId="0" fontId="9" fillId="2" borderId="8" xfId="0" applyFont="1" applyFill="1" applyBorder="1" applyAlignment="1">
      <alignment horizontal="centerContinuous" vertical="center"/>
    </xf>
    <xf numFmtId="0" fontId="9" fillId="2" borderId="24" xfId="0" applyFont="1" applyFill="1" applyBorder="1" applyAlignment="1">
      <alignment horizontal="centerContinuous" vertical="center"/>
    </xf>
    <xf numFmtId="0" fontId="9" fillId="2" borderId="10" xfId="0" applyFont="1" applyFill="1" applyBorder="1" applyAlignment="1">
      <alignment horizontal="centerContinuous" vertical="center"/>
    </xf>
    <xf numFmtId="0" fontId="9" fillId="0" borderId="25" xfId="0" applyFont="1" applyBorder="1" applyAlignment="1">
      <alignment horizontal="center" vertical="center"/>
    </xf>
    <xf numFmtId="0" fontId="9" fillId="2" borderId="1" xfId="0" applyFont="1" applyFill="1" applyBorder="1" applyAlignment="1">
      <alignment horizontal="center" vertical="center"/>
    </xf>
    <xf numFmtId="0" fontId="9" fillId="0" borderId="14" xfId="0" applyFont="1" applyBorder="1" applyAlignment="1">
      <alignment horizontal="center" vertical="center"/>
    </xf>
    <xf numFmtId="0" fontId="9" fillId="9" borderId="15" xfId="0" applyFont="1" applyFill="1" applyBorder="1" applyAlignment="1">
      <alignment horizontal="center" vertical="center"/>
    </xf>
    <xf numFmtId="0" fontId="9" fillId="9" borderId="16" xfId="0" applyFont="1" applyFill="1" applyBorder="1" applyAlignment="1">
      <alignment horizontal="center" vertical="center"/>
    </xf>
    <xf numFmtId="0" fontId="9" fillId="10" borderId="17" xfId="0" applyFont="1" applyFill="1" applyBorder="1" applyAlignment="1">
      <alignment horizontal="center" vertical="center"/>
    </xf>
    <xf numFmtId="0" fontId="9" fillId="2" borderId="19" xfId="0" applyFont="1" applyFill="1" applyBorder="1" applyAlignment="1">
      <alignment horizontal="center" vertical="center"/>
    </xf>
    <xf numFmtId="0" fontId="9" fillId="2" borderId="1" xfId="0" applyFont="1" applyFill="1" applyBorder="1" applyAlignment="1">
      <alignment horizontal="centerContinuous" vertical="center"/>
    </xf>
    <xf numFmtId="0" fontId="9" fillId="0" borderId="1" xfId="0" applyFont="1" applyBorder="1" applyAlignment="1">
      <alignment horizontal="centerContinuous" vertical="center"/>
    </xf>
    <xf numFmtId="14" fontId="9" fillId="0" borderId="0" xfId="0" applyNumberFormat="1" applyFont="1" applyAlignment="1">
      <alignment horizontal="centerContinuous" vertical="center"/>
    </xf>
    <xf numFmtId="0" fontId="9" fillId="0" borderId="0" xfId="0" applyFont="1" applyAlignment="1">
      <alignment horizontal="centerContinuous" vertical="center"/>
    </xf>
    <xf numFmtId="14" fontId="10" fillId="0" borderId="0" xfId="0" applyNumberFormat="1" applyFont="1">
      <alignment vertical="center"/>
    </xf>
    <xf numFmtId="178" fontId="9" fillId="0" borderId="0" xfId="0" applyNumberFormat="1" applyFont="1" applyAlignment="1">
      <alignment horizontal="centerContinuous" vertical="center"/>
    </xf>
    <xf numFmtId="183" fontId="9" fillId="4" borderId="0" xfId="0" applyNumberFormat="1" applyFont="1" applyFill="1" applyAlignment="1">
      <alignment horizontal="centerContinuous" vertical="center"/>
    </xf>
    <xf numFmtId="14" fontId="9" fillId="2" borderId="1" xfId="0" applyNumberFormat="1" applyFont="1" applyFill="1" applyBorder="1" applyAlignment="1">
      <alignment horizontal="centerContinuous" vertical="center"/>
    </xf>
    <xf numFmtId="14" fontId="9" fillId="0" borderId="1" xfId="0" applyNumberFormat="1" applyFont="1" applyBorder="1" applyAlignment="1">
      <alignment horizontal="centerContinuous" vertical="center"/>
    </xf>
    <xf numFmtId="0" fontId="23" fillId="0" borderId="0" xfId="0" applyFont="1">
      <alignment vertical="center"/>
    </xf>
    <xf numFmtId="0" fontId="9" fillId="5" borderId="13" xfId="0" applyFont="1" applyFill="1" applyBorder="1">
      <alignment vertical="center"/>
    </xf>
    <xf numFmtId="0" fontId="9" fillId="5" borderId="22" xfId="0" applyFont="1" applyFill="1" applyBorder="1">
      <alignment vertical="center"/>
    </xf>
    <xf numFmtId="0" fontId="9" fillId="5" borderId="24" xfId="0" applyFont="1" applyFill="1" applyBorder="1">
      <alignment vertical="center"/>
    </xf>
    <xf numFmtId="0" fontId="9" fillId="5" borderId="23" xfId="0" applyFont="1" applyFill="1" applyBorder="1">
      <alignment vertical="center"/>
    </xf>
    <xf numFmtId="0" fontId="9" fillId="0" borderId="1" xfId="0" applyFont="1" applyBorder="1" applyAlignment="1">
      <alignment horizontal="center" vertical="center" shrinkToFit="1"/>
    </xf>
    <xf numFmtId="0" fontId="8" fillId="11" borderId="0" xfId="0" applyFont="1" applyFill="1">
      <alignment vertical="center"/>
    </xf>
    <xf numFmtId="0" fontId="2" fillId="11" borderId="0" xfId="0" applyFont="1" applyFill="1">
      <alignment vertical="center"/>
    </xf>
    <xf numFmtId="0" fontId="9" fillId="2" borderId="1" xfId="0" applyFont="1" applyFill="1" applyBorder="1">
      <alignment vertical="center"/>
    </xf>
    <xf numFmtId="0" fontId="9" fillId="0" borderId="1" xfId="0" applyFont="1" applyBorder="1">
      <alignment vertical="center"/>
    </xf>
    <xf numFmtId="0" fontId="9" fillId="0" borderId="13" xfId="0" applyFont="1" applyBorder="1" applyAlignment="1">
      <alignment horizontal="center" vertical="center"/>
    </xf>
    <xf numFmtId="0" fontId="9" fillId="2" borderId="13" xfId="0" applyFont="1" applyFill="1" applyBorder="1" applyAlignment="1">
      <alignment horizontal="center" vertical="center"/>
    </xf>
    <xf numFmtId="0" fontId="14" fillId="2" borderId="13" xfId="0" applyFont="1" applyFill="1" applyBorder="1" applyAlignment="1">
      <alignment horizontal="center" vertical="center"/>
    </xf>
    <xf numFmtId="0" fontId="12" fillId="5" borderId="5" xfId="0" applyFont="1" applyFill="1" applyBorder="1">
      <alignment vertical="center"/>
    </xf>
    <xf numFmtId="0" fontId="12" fillId="5" borderId="8" xfId="0" applyFont="1" applyFill="1" applyBorder="1">
      <alignment vertical="center"/>
    </xf>
    <xf numFmtId="0" fontId="12" fillId="5" borderId="10" xfId="0" applyFont="1" applyFill="1" applyBorder="1">
      <alignment vertical="center"/>
    </xf>
    <xf numFmtId="0" fontId="24" fillId="0" borderId="0" xfId="0" applyFont="1" applyAlignment="1">
      <alignment horizontal="left" vertical="center"/>
    </xf>
    <xf numFmtId="0" fontId="9" fillId="2" borderId="2" xfId="0" applyFont="1" applyFill="1" applyBorder="1" applyAlignment="1">
      <alignment horizontal="centerContinuous" vertical="center"/>
    </xf>
    <xf numFmtId="14" fontId="9" fillId="0" borderId="0" xfId="0" applyNumberFormat="1" applyFont="1">
      <alignment vertical="center"/>
    </xf>
    <xf numFmtId="0" fontId="5" fillId="0" borderId="1" xfId="1" applyFont="1" applyFill="1" applyBorder="1" applyAlignment="1">
      <alignment horizontal="center" vertical="center"/>
    </xf>
    <xf numFmtId="0" fontId="6" fillId="3" borderId="0" xfId="0" applyFont="1" applyFill="1">
      <alignment vertical="center"/>
    </xf>
    <xf numFmtId="0" fontId="6" fillId="4" borderId="0" xfId="0" applyFont="1" applyFill="1">
      <alignment vertical="center"/>
    </xf>
    <xf numFmtId="0" fontId="26" fillId="0" borderId="0" xfId="0" applyFont="1">
      <alignment vertical="center"/>
    </xf>
    <xf numFmtId="0" fontId="28" fillId="0" borderId="0" xfId="0" applyFont="1">
      <alignment vertical="center"/>
    </xf>
    <xf numFmtId="0" fontId="9" fillId="3" borderId="5" xfId="0" applyFont="1" applyFill="1" applyBorder="1">
      <alignment vertical="center"/>
    </xf>
    <xf numFmtId="0" fontId="9" fillId="3" borderId="6" xfId="0" applyFont="1" applyFill="1" applyBorder="1">
      <alignment vertical="center"/>
    </xf>
    <xf numFmtId="0" fontId="9" fillId="3" borderId="7" xfId="0" applyFont="1" applyFill="1" applyBorder="1">
      <alignment vertical="center"/>
    </xf>
    <xf numFmtId="0" fontId="9" fillId="3" borderId="8" xfId="0" applyFont="1" applyFill="1" applyBorder="1">
      <alignment vertical="center"/>
    </xf>
    <xf numFmtId="0" fontId="9" fillId="3" borderId="0" xfId="0" applyFont="1" applyFill="1">
      <alignment vertical="center"/>
    </xf>
    <xf numFmtId="0" fontId="9" fillId="3" borderId="9" xfId="0" applyFont="1" applyFill="1" applyBorder="1">
      <alignment vertical="center"/>
    </xf>
    <xf numFmtId="0" fontId="9" fillId="3" borderId="10" xfId="0" applyFont="1" applyFill="1" applyBorder="1">
      <alignment vertical="center"/>
    </xf>
    <xf numFmtId="0" fontId="9" fillId="3" borderId="11" xfId="0" applyFont="1" applyFill="1" applyBorder="1">
      <alignment vertical="center"/>
    </xf>
    <xf numFmtId="0" fontId="9" fillId="3" borderId="12" xfId="0" applyFont="1" applyFill="1" applyBorder="1">
      <alignment vertical="center"/>
    </xf>
    <xf numFmtId="0" fontId="22" fillId="4" borderId="0" xfId="0" applyFont="1" applyFill="1">
      <alignment vertical="center"/>
    </xf>
    <xf numFmtId="0" fontId="9" fillId="9" borderId="5" xfId="0" applyFont="1" applyFill="1" applyBorder="1">
      <alignment vertical="center"/>
    </xf>
    <xf numFmtId="0" fontId="9" fillId="9" borderId="6" xfId="0" applyFont="1" applyFill="1" applyBorder="1">
      <alignment vertical="center"/>
    </xf>
    <xf numFmtId="0" fontId="9" fillId="9" borderId="7" xfId="0" applyFont="1" applyFill="1" applyBorder="1">
      <alignment vertical="center"/>
    </xf>
    <xf numFmtId="0" fontId="9" fillId="9" borderId="8" xfId="0" applyFont="1" applyFill="1" applyBorder="1">
      <alignment vertical="center"/>
    </xf>
    <xf numFmtId="0" fontId="9" fillId="9" borderId="0" xfId="0" applyFont="1" applyFill="1">
      <alignment vertical="center"/>
    </xf>
    <xf numFmtId="0" fontId="9" fillId="9" borderId="9" xfId="0" applyFont="1" applyFill="1" applyBorder="1">
      <alignment vertical="center"/>
    </xf>
    <xf numFmtId="0" fontId="9" fillId="9" borderId="10" xfId="0" applyFont="1" applyFill="1" applyBorder="1">
      <alignment vertical="center"/>
    </xf>
    <xf numFmtId="0" fontId="9" fillId="9" borderId="11" xfId="0" applyFont="1" applyFill="1" applyBorder="1">
      <alignment vertical="center"/>
    </xf>
    <xf numFmtId="0" fontId="9" fillId="9" borderId="12" xfId="0" applyFont="1" applyFill="1" applyBorder="1">
      <alignment vertical="center"/>
    </xf>
    <xf numFmtId="0" fontId="15" fillId="5" borderId="5" xfId="0" applyFont="1" applyFill="1" applyBorder="1" applyAlignment="1">
      <alignment horizontal="center" vertical="center"/>
    </xf>
    <xf numFmtId="0" fontId="15" fillId="5" borderId="6" xfId="0" applyFont="1" applyFill="1" applyBorder="1" applyAlignment="1">
      <alignment horizontal="center" vertical="center"/>
    </xf>
    <xf numFmtId="0" fontId="15" fillId="5" borderId="7" xfId="0" applyFont="1" applyFill="1" applyBorder="1" applyAlignment="1">
      <alignment horizontal="center" vertical="center"/>
    </xf>
    <xf numFmtId="0" fontId="15" fillId="5" borderId="10" xfId="0" applyFont="1" applyFill="1" applyBorder="1" applyAlignment="1">
      <alignment horizontal="center" vertical="center"/>
    </xf>
    <xf numFmtId="0" fontId="15" fillId="5" borderId="11" xfId="0" applyFont="1" applyFill="1" applyBorder="1" applyAlignment="1">
      <alignment horizontal="center" vertical="center"/>
    </xf>
    <xf numFmtId="0" fontId="15" fillId="5" borderId="12" xfId="0" applyFont="1" applyFill="1" applyBorder="1" applyAlignment="1">
      <alignment horizontal="center" vertical="center"/>
    </xf>
    <xf numFmtId="0" fontId="9" fillId="0" borderId="2" xfId="0" applyFont="1" applyBorder="1" applyAlignment="1">
      <alignment horizontal="center" vertical="center"/>
    </xf>
    <xf numFmtId="0" fontId="9" fillId="0" borderId="4" xfId="0" applyFont="1" applyBorder="1" applyAlignment="1">
      <alignment horizontal="center" vertical="center"/>
    </xf>
    <xf numFmtId="0" fontId="13" fillId="5" borderId="5" xfId="0" applyFont="1" applyFill="1" applyBorder="1" applyAlignment="1">
      <alignment horizontal="center" vertical="center"/>
    </xf>
    <xf numFmtId="0" fontId="13" fillId="5" borderId="7" xfId="0" applyFont="1" applyFill="1" applyBorder="1" applyAlignment="1">
      <alignment horizontal="center" vertical="center"/>
    </xf>
    <xf numFmtId="0" fontId="13" fillId="5" borderId="8" xfId="0" applyFont="1" applyFill="1" applyBorder="1" applyAlignment="1">
      <alignment horizontal="center" vertical="center"/>
    </xf>
    <xf numFmtId="0" fontId="13" fillId="5" borderId="9" xfId="0" applyFont="1" applyFill="1" applyBorder="1" applyAlignment="1">
      <alignment horizontal="center" vertical="center"/>
    </xf>
    <xf numFmtId="0" fontId="13" fillId="5" borderId="10" xfId="0" applyFont="1" applyFill="1" applyBorder="1" applyAlignment="1">
      <alignment horizontal="center" vertical="center"/>
    </xf>
    <xf numFmtId="0" fontId="13" fillId="5" borderId="12" xfId="0" applyFont="1" applyFill="1" applyBorder="1" applyAlignment="1">
      <alignment horizontal="center" vertical="center"/>
    </xf>
    <xf numFmtId="0" fontId="9" fillId="0" borderId="0" xfId="0" applyFont="1" applyAlignment="1">
      <alignment horizontal="center" vertical="center"/>
    </xf>
    <xf numFmtId="0" fontId="18" fillId="5" borderId="5" xfId="0" applyFont="1" applyFill="1" applyBorder="1" applyAlignment="1">
      <alignment horizontal="center" vertical="center"/>
    </xf>
    <xf numFmtId="0" fontId="18" fillId="5" borderId="6" xfId="0" applyFont="1" applyFill="1" applyBorder="1" applyAlignment="1">
      <alignment horizontal="center" vertical="center"/>
    </xf>
    <xf numFmtId="0" fontId="18" fillId="5" borderId="7" xfId="0" applyFont="1" applyFill="1" applyBorder="1" applyAlignment="1">
      <alignment horizontal="center" vertical="center"/>
    </xf>
    <xf numFmtId="0" fontId="18" fillId="5" borderId="10" xfId="0" applyFont="1" applyFill="1" applyBorder="1" applyAlignment="1">
      <alignment horizontal="center" vertical="center"/>
    </xf>
    <xf numFmtId="0" fontId="18" fillId="5" borderId="11" xfId="0" applyFont="1" applyFill="1" applyBorder="1" applyAlignment="1">
      <alignment horizontal="center" vertical="center"/>
    </xf>
    <xf numFmtId="0" fontId="18" fillId="5" borderId="12" xfId="0" applyFont="1" applyFill="1" applyBorder="1" applyAlignment="1">
      <alignment horizontal="center" vertical="center"/>
    </xf>
    <xf numFmtId="49" fontId="15" fillId="5" borderId="5" xfId="0" applyNumberFormat="1" applyFont="1" applyFill="1" applyBorder="1" applyAlignment="1">
      <alignment horizontal="center" vertical="center"/>
    </xf>
    <xf numFmtId="49" fontId="15" fillId="5" borderId="6" xfId="0" applyNumberFormat="1" applyFont="1" applyFill="1" applyBorder="1" applyAlignment="1">
      <alignment horizontal="center" vertical="center"/>
    </xf>
    <xf numFmtId="49" fontId="15" fillId="5" borderId="7" xfId="0" applyNumberFormat="1" applyFont="1" applyFill="1" applyBorder="1" applyAlignment="1">
      <alignment horizontal="center" vertical="center"/>
    </xf>
    <xf numFmtId="49" fontId="15" fillId="5" borderId="8" xfId="0" applyNumberFormat="1" applyFont="1" applyFill="1" applyBorder="1" applyAlignment="1">
      <alignment horizontal="center" vertical="center"/>
    </xf>
    <xf numFmtId="49" fontId="15" fillId="5" borderId="0" xfId="0" applyNumberFormat="1" applyFont="1" applyFill="1" applyAlignment="1">
      <alignment horizontal="center" vertical="center"/>
    </xf>
    <xf numFmtId="49" fontId="15" fillId="5" borderId="9" xfId="0" applyNumberFormat="1" applyFont="1" applyFill="1" applyBorder="1" applyAlignment="1">
      <alignment horizontal="center" vertical="center"/>
    </xf>
    <xf numFmtId="49" fontId="15" fillId="5" borderId="10" xfId="0" applyNumberFormat="1" applyFont="1" applyFill="1" applyBorder="1" applyAlignment="1">
      <alignment horizontal="center" vertical="center"/>
    </xf>
    <xf numFmtId="49" fontId="15" fillId="5" borderId="11" xfId="0" applyNumberFormat="1" applyFont="1" applyFill="1" applyBorder="1" applyAlignment="1">
      <alignment horizontal="center" vertical="center"/>
    </xf>
    <xf numFmtId="49" fontId="15" fillId="5" borderId="12" xfId="0" applyNumberFormat="1" applyFont="1" applyFill="1" applyBorder="1" applyAlignment="1">
      <alignment horizontal="center" vertical="center"/>
    </xf>
    <xf numFmtId="49" fontId="15" fillId="2" borderId="5" xfId="0" applyNumberFormat="1" applyFont="1" applyFill="1" applyBorder="1" applyAlignment="1">
      <alignment horizontal="center" vertical="center"/>
    </xf>
    <xf numFmtId="49" fontId="15" fillId="2" borderId="6" xfId="0" applyNumberFormat="1" applyFont="1" applyFill="1" applyBorder="1" applyAlignment="1">
      <alignment horizontal="center" vertical="center"/>
    </xf>
    <xf numFmtId="49" fontId="15" fillId="2" borderId="7" xfId="0" applyNumberFormat="1" applyFont="1" applyFill="1" applyBorder="1" applyAlignment="1">
      <alignment horizontal="center" vertical="center"/>
    </xf>
    <xf numFmtId="49" fontId="15" fillId="2" borderId="10" xfId="0" applyNumberFormat="1" applyFont="1" applyFill="1" applyBorder="1" applyAlignment="1">
      <alignment horizontal="center" vertical="center"/>
    </xf>
    <xf numFmtId="49" fontId="15" fillId="2" borderId="11" xfId="0" applyNumberFormat="1" applyFont="1" applyFill="1" applyBorder="1" applyAlignment="1">
      <alignment horizontal="center" vertical="center"/>
    </xf>
    <xf numFmtId="49" fontId="15" fillId="2" borderId="12" xfId="0" applyNumberFormat="1" applyFont="1" applyFill="1" applyBorder="1" applyAlignment="1">
      <alignment horizontal="center" vertical="center"/>
    </xf>
    <xf numFmtId="0" fontId="9" fillId="0" borderId="2" xfId="0" applyFont="1" applyBorder="1" applyAlignment="1">
      <alignment horizontal="center" vertical="center" wrapText="1"/>
    </xf>
    <xf numFmtId="0" fontId="9" fillId="0" borderId="4" xfId="0" applyFont="1" applyBorder="1" applyAlignment="1">
      <alignment horizontal="center" vertical="center" wrapText="1"/>
    </xf>
    <xf numFmtId="0" fontId="6" fillId="5" borderId="5" xfId="0" applyFont="1" applyFill="1" applyBorder="1" applyAlignment="1">
      <alignment horizontal="center" vertical="center"/>
    </xf>
    <xf numFmtId="0" fontId="6" fillId="5" borderId="6" xfId="0" applyFont="1" applyFill="1" applyBorder="1" applyAlignment="1">
      <alignment horizontal="center" vertical="center"/>
    </xf>
    <xf numFmtId="0" fontId="6" fillId="5" borderId="7" xfId="0" applyFont="1" applyFill="1" applyBorder="1" applyAlignment="1">
      <alignment horizontal="center" vertical="center"/>
    </xf>
    <xf numFmtId="0" fontId="6" fillId="5" borderId="10" xfId="0" applyFont="1" applyFill="1" applyBorder="1" applyAlignment="1">
      <alignment horizontal="center" vertical="center"/>
    </xf>
    <xf numFmtId="0" fontId="6" fillId="5" borderId="11" xfId="0" applyFont="1" applyFill="1" applyBorder="1" applyAlignment="1">
      <alignment horizontal="center" vertical="center"/>
    </xf>
    <xf numFmtId="0" fontId="6" fillId="5" borderId="12" xfId="0" applyFont="1" applyFill="1" applyBorder="1" applyAlignment="1">
      <alignment horizontal="center" vertical="center"/>
    </xf>
    <xf numFmtId="0" fontId="9" fillId="0" borderId="3" xfId="0" applyFont="1" applyBorder="1" applyAlignment="1">
      <alignment horizontal="center" vertical="center"/>
    </xf>
    <xf numFmtId="14" fontId="9" fillId="0" borderId="2" xfId="0" applyNumberFormat="1" applyFont="1" applyBorder="1" applyAlignment="1">
      <alignment horizontal="center" vertical="center"/>
    </xf>
    <xf numFmtId="14" fontId="9" fillId="0" borderId="4" xfId="0" applyNumberFormat="1" applyFont="1" applyBorder="1" applyAlignment="1">
      <alignment horizontal="center" vertical="center"/>
    </xf>
    <xf numFmtId="0" fontId="8" fillId="5" borderId="5" xfId="0" applyFont="1" applyFill="1" applyBorder="1" applyAlignment="1">
      <alignment horizontal="center" vertical="center"/>
    </xf>
    <xf numFmtId="0" fontId="8" fillId="5" borderId="6" xfId="0" applyFont="1" applyFill="1" applyBorder="1" applyAlignment="1">
      <alignment horizontal="center" vertical="center"/>
    </xf>
    <xf numFmtId="0" fontId="8" fillId="5" borderId="7" xfId="0" applyFont="1" applyFill="1" applyBorder="1" applyAlignment="1">
      <alignment horizontal="center" vertical="center"/>
    </xf>
    <xf numFmtId="0" fontId="8" fillId="5" borderId="10" xfId="0" applyFont="1" applyFill="1" applyBorder="1" applyAlignment="1">
      <alignment horizontal="center" vertical="center"/>
    </xf>
    <xf numFmtId="0" fontId="8" fillId="5" borderId="11" xfId="0" applyFont="1" applyFill="1" applyBorder="1" applyAlignment="1">
      <alignment horizontal="center" vertical="center"/>
    </xf>
    <xf numFmtId="0" fontId="8" fillId="5" borderId="12" xfId="0" applyFont="1" applyFill="1" applyBorder="1" applyAlignment="1">
      <alignment horizontal="center" vertical="center"/>
    </xf>
    <xf numFmtId="3" fontId="9" fillId="0" borderId="2" xfId="0" applyNumberFormat="1" applyFont="1" applyBorder="1" applyAlignment="1">
      <alignment horizontal="center" vertical="center"/>
    </xf>
    <xf numFmtId="3" fontId="9" fillId="0" borderId="4" xfId="0" applyNumberFormat="1" applyFont="1" applyBorder="1" applyAlignment="1">
      <alignment horizontal="center" vertical="center"/>
    </xf>
    <xf numFmtId="0" fontId="9" fillId="2" borderId="2" xfId="0" applyFont="1" applyFill="1" applyBorder="1" applyAlignment="1">
      <alignment horizontal="center" vertical="center"/>
    </xf>
    <xf numFmtId="0" fontId="9" fillId="2" borderId="4" xfId="0" applyFont="1" applyFill="1" applyBorder="1" applyAlignment="1">
      <alignment horizontal="center" vertical="center"/>
    </xf>
    <xf numFmtId="177" fontId="9" fillId="0" borderId="2" xfId="0" applyNumberFormat="1" applyFont="1" applyBorder="1" applyAlignment="1">
      <alignment horizontal="center" vertical="center"/>
    </xf>
    <xf numFmtId="177" fontId="9" fillId="0" borderId="4" xfId="0" applyNumberFormat="1" applyFont="1" applyBorder="1" applyAlignment="1">
      <alignment horizontal="center" vertical="center"/>
    </xf>
    <xf numFmtId="177" fontId="9" fillId="2" borderId="2" xfId="0" applyNumberFormat="1" applyFont="1" applyFill="1" applyBorder="1" applyAlignment="1">
      <alignment horizontal="center" vertical="center"/>
    </xf>
    <xf numFmtId="177" fontId="9" fillId="2" borderId="4" xfId="0" applyNumberFormat="1" applyFont="1" applyFill="1" applyBorder="1" applyAlignment="1">
      <alignment horizontal="center" vertical="center"/>
    </xf>
    <xf numFmtId="6" fontId="9" fillId="0" borderId="2" xfId="0" applyNumberFormat="1" applyFont="1" applyBorder="1" applyAlignment="1">
      <alignment horizontal="center" vertical="center"/>
    </xf>
    <xf numFmtId="6" fontId="9" fillId="0" borderId="4" xfId="0" applyNumberFormat="1" applyFont="1" applyBorder="1" applyAlignment="1">
      <alignment horizontal="center" vertical="center"/>
    </xf>
    <xf numFmtId="9" fontId="9" fillId="0" borderId="2" xfId="0" applyNumberFormat="1" applyFont="1" applyBorder="1" applyAlignment="1">
      <alignment horizontal="center" vertical="center"/>
    </xf>
    <xf numFmtId="9" fontId="9" fillId="0" borderId="4" xfId="0" applyNumberFormat="1" applyFont="1" applyBorder="1" applyAlignment="1">
      <alignment horizontal="center" vertical="center"/>
    </xf>
    <xf numFmtId="0" fontId="9" fillId="0" borderId="26" xfId="0" applyFont="1" applyBorder="1" applyAlignment="1">
      <alignment horizontal="center" vertical="center"/>
    </xf>
    <xf numFmtId="0" fontId="9" fillId="0" borderId="27" xfId="0" applyFont="1" applyBorder="1" applyAlignment="1">
      <alignment horizontal="center" vertical="center"/>
    </xf>
    <xf numFmtId="14" fontId="9" fillId="2" borderId="2" xfId="0" applyNumberFormat="1" applyFont="1" applyFill="1" applyBorder="1" applyAlignment="1">
      <alignment horizontal="center" vertical="center"/>
    </xf>
    <xf numFmtId="20" fontId="9" fillId="2" borderId="2" xfId="0" applyNumberFormat="1" applyFont="1" applyFill="1" applyBorder="1" applyAlignment="1">
      <alignment horizontal="center" vertical="center"/>
    </xf>
    <xf numFmtId="0" fontId="25" fillId="0" borderId="0" xfId="0" applyFont="1" applyAlignment="1">
      <alignment horizontal="center" vertical="center"/>
    </xf>
    <xf numFmtId="0" fontId="6" fillId="2" borderId="0" xfId="0" applyFont="1" applyFill="1">
      <alignment vertical="center"/>
    </xf>
    <xf numFmtId="0" fontId="29" fillId="0" borderId="0" xfId="0" applyFont="1">
      <alignment vertical="center"/>
    </xf>
    <xf numFmtId="0" fontId="21" fillId="5" borderId="2" xfId="0" applyFont="1" applyFill="1" applyBorder="1" applyAlignment="1">
      <alignment horizontal="center" vertical="center"/>
    </xf>
    <xf numFmtId="0" fontId="21" fillId="5" borderId="3" xfId="0" applyFont="1" applyFill="1" applyBorder="1" applyAlignment="1">
      <alignment horizontal="center" vertical="center"/>
    </xf>
    <xf numFmtId="0" fontId="21" fillId="5" borderId="4" xfId="0" applyFont="1" applyFill="1" applyBorder="1" applyAlignment="1">
      <alignment horizontal="center" vertical="center"/>
    </xf>
    <xf numFmtId="0" fontId="30" fillId="0" borderId="0" xfId="1" applyFont="1">
      <alignment vertical="center"/>
    </xf>
  </cellXfs>
  <cellStyles count="5">
    <cellStyle name="パーセント" xfId="4" builtinId="5"/>
    <cellStyle name="ハイパーリンク" xfId="1" builtinId="8"/>
    <cellStyle name="桁区切り" xfId="2" builtinId="6"/>
    <cellStyle name="通貨" xfId="3" builtinId="7"/>
    <cellStyle name="標準" xfId="0" builtinId="0"/>
  </cellStyles>
  <dxfs count="0"/>
  <tableStyles count="0" defaultTableStyle="TableStyleMedium2" defaultPivotStyle="PivotStyleLight16"/>
  <colors>
    <mruColors>
      <color rgb="FFFFCC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barChart>
        <c:barDir val="col"/>
        <c:grouping val="clustered"/>
        <c:varyColors val="0"/>
        <c:ser>
          <c:idx val="0"/>
          <c:order val="0"/>
          <c:tx>
            <c:strRef>
              <c:f>'4日目'!$C$12</c:f>
              <c:strCache>
                <c:ptCount val="1"/>
                <c:pt idx="0">
                  <c:v>売上</c:v>
                </c:pt>
              </c:strCache>
            </c:strRef>
          </c:tx>
          <c:spPr>
            <a:solidFill>
              <a:schemeClr val="accent1"/>
            </a:solidFill>
            <a:ln>
              <a:noFill/>
            </a:ln>
            <a:effectLst/>
          </c:spPr>
          <c:invertIfNegative val="0"/>
          <c:cat>
            <c:numRef>
              <c:f>'4日目'!$B$13:$B$17</c:f>
              <c:numCache>
                <c:formatCode>m"月"d"日"</c:formatCode>
                <c:ptCount val="5"/>
                <c:pt idx="0">
                  <c:v>44927</c:v>
                </c:pt>
                <c:pt idx="1">
                  <c:v>44928</c:v>
                </c:pt>
                <c:pt idx="2">
                  <c:v>44929</c:v>
                </c:pt>
                <c:pt idx="3">
                  <c:v>44930</c:v>
                </c:pt>
                <c:pt idx="4">
                  <c:v>44931</c:v>
                </c:pt>
              </c:numCache>
            </c:numRef>
          </c:cat>
          <c:val>
            <c:numRef>
              <c:f>'4日目'!$C$13:$C$17</c:f>
              <c:numCache>
                <c:formatCode>General</c:formatCode>
                <c:ptCount val="5"/>
                <c:pt idx="0">
                  <c:v>10000</c:v>
                </c:pt>
                <c:pt idx="1">
                  <c:v>20000</c:v>
                </c:pt>
                <c:pt idx="2">
                  <c:v>30000</c:v>
                </c:pt>
                <c:pt idx="3">
                  <c:v>40000</c:v>
                </c:pt>
                <c:pt idx="4">
                  <c:v>50000</c:v>
                </c:pt>
              </c:numCache>
            </c:numRef>
          </c:val>
          <c:extLst>
            <c:ext xmlns:c16="http://schemas.microsoft.com/office/drawing/2014/chart" uri="{C3380CC4-5D6E-409C-BE32-E72D297353CC}">
              <c16:uniqueId val="{00000000-AB56-49A1-90B2-8E0A24102FC2}"/>
            </c:ext>
          </c:extLst>
        </c:ser>
        <c:ser>
          <c:idx val="1"/>
          <c:order val="1"/>
          <c:tx>
            <c:strRef>
              <c:f>'4日目'!$D$12</c:f>
              <c:strCache>
                <c:ptCount val="1"/>
                <c:pt idx="0">
                  <c:v>目標</c:v>
                </c:pt>
              </c:strCache>
            </c:strRef>
          </c:tx>
          <c:spPr>
            <a:solidFill>
              <a:schemeClr val="accent2"/>
            </a:solidFill>
            <a:ln>
              <a:noFill/>
            </a:ln>
            <a:effectLst/>
          </c:spPr>
          <c:invertIfNegative val="0"/>
          <c:cat>
            <c:numRef>
              <c:f>'4日目'!$B$13:$B$17</c:f>
              <c:numCache>
                <c:formatCode>m"月"d"日"</c:formatCode>
                <c:ptCount val="5"/>
                <c:pt idx="0">
                  <c:v>44927</c:v>
                </c:pt>
                <c:pt idx="1">
                  <c:v>44928</c:v>
                </c:pt>
                <c:pt idx="2">
                  <c:v>44929</c:v>
                </c:pt>
                <c:pt idx="3">
                  <c:v>44930</c:v>
                </c:pt>
                <c:pt idx="4">
                  <c:v>44931</c:v>
                </c:pt>
              </c:numCache>
            </c:numRef>
          </c:cat>
          <c:val>
            <c:numRef>
              <c:f>'4日目'!$D$13:$D$17</c:f>
              <c:numCache>
                <c:formatCode>General</c:formatCode>
                <c:ptCount val="5"/>
                <c:pt idx="0">
                  <c:v>8000</c:v>
                </c:pt>
                <c:pt idx="1">
                  <c:v>10000</c:v>
                </c:pt>
                <c:pt idx="2">
                  <c:v>15000</c:v>
                </c:pt>
                <c:pt idx="3">
                  <c:v>20000</c:v>
                </c:pt>
                <c:pt idx="4">
                  <c:v>35000</c:v>
                </c:pt>
              </c:numCache>
            </c:numRef>
          </c:val>
          <c:extLst>
            <c:ext xmlns:c16="http://schemas.microsoft.com/office/drawing/2014/chart" uri="{C3380CC4-5D6E-409C-BE32-E72D297353CC}">
              <c16:uniqueId val="{00000001-AB56-49A1-90B2-8E0A24102FC2}"/>
            </c:ext>
          </c:extLst>
        </c:ser>
        <c:dLbls>
          <c:showLegendKey val="0"/>
          <c:showVal val="0"/>
          <c:showCatName val="0"/>
          <c:showSerName val="0"/>
          <c:showPercent val="0"/>
          <c:showBubbleSize val="0"/>
        </c:dLbls>
        <c:gapWidth val="219"/>
        <c:overlap val="-27"/>
        <c:axId val="596553512"/>
        <c:axId val="596563952"/>
      </c:barChart>
      <c:dateAx>
        <c:axId val="596553512"/>
        <c:scaling>
          <c:orientation val="minMax"/>
        </c:scaling>
        <c:delete val="0"/>
        <c:axPos val="b"/>
        <c:numFmt formatCode="m&quot;月&quot;d&quot;日&quot;"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596563952"/>
        <c:crosses val="autoZero"/>
        <c:auto val="1"/>
        <c:lblOffset val="100"/>
        <c:baseTimeUnit val="days"/>
      </c:dateAx>
      <c:valAx>
        <c:axId val="5965639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5965535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28575" cap="flat" cmpd="sng" algn="ctr">
      <a:solidFill>
        <a:srgbClr val="FFC000"/>
      </a:solidFill>
      <a:round/>
    </a:ln>
    <a:effectLst/>
  </c:spPr>
  <c:txPr>
    <a:bodyPr/>
    <a:lstStyle/>
    <a:p>
      <a:pPr>
        <a:defRPr/>
      </a:pPr>
      <a:endParaRPr lang="ja-JP"/>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barChart>
        <c:barDir val="col"/>
        <c:grouping val="clustered"/>
        <c:varyColors val="0"/>
        <c:ser>
          <c:idx val="0"/>
          <c:order val="0"/>
          <c:tx>
            <c:strRef>
              <c:f>'4日目'!$C$12</c:f>
              <c:strCache>
                <c:ptCount val="1"/>
                <c:pt idx="0">
                  <c:v>売上</c:v>
                </c:pt>
              </c:strCache>
            </c:strRef>
          </c:tx>
          <c:spPr>
            <a:solidFill>
              <a:schemeClr val="accent1"/>
            </a:solidFill>
            <a:ln>
              <a:noFill/>
            </a:ln>
            <a:effectLst/>
          </c:spPr>
          <c:invertIfNegative val="0"/>
          <c:cat>
            <c:numRef>
              <c:f>'4日目'!$B$13:$B$17</c:f>
              <c:numCache>
                <c:formatCode>m"月"d"日"</c:formatCode>
                <c:ptCount val="5"/>
                <c:pt idx="0">
                  <c:v>44927</c:v>
                </c:pt>
                <c:pt idx="1">
                  <c:v>44928</c:v>
                </c:pt>
                <c:pt idx="2">
                  <c:v>44929</c:v>
                </c:pt>
                <c:pt idx="3">
                  <c:v>44930</c:v>
                </c:pt>
                <c:pt idx="4">
                  <c:v>44931</c:v>
                </c:pt>
              </c:numCache>
            </c:numRef>
          </c:cat>
          <c:val>
            <c:numRef>
              <c:f>'4日目'!$C$13:$C$17</c:f>
              <c:numCache>
                <c:formatCode>General</c:formatCode>
                <c:ptCount val="5"/>
                <c:pt idx="0">
                  <c:v>10000</c:v>
                </c:pt>
                <c:pt idx="1">
                  <c:v>20000</c:v>
                </c:pt>
                <c:pt idx="2">
                  <c:v>30000</c:v>
                </c:pt>
                <c:pt idx="3">
                  <c:v>40000</c:v>
                </c:pt>
                <c:pt idx="4">
                  <c:v>50000</c:v>
                </c:pt>
              </c:numCache>
            </c:numRef>
          </c:val>
          <c:extLst>
            <c:ext xmlns:c16="http://schemas.microsoft.com/office/drawing/2014/chart" uri="{C3380CC4-5D6E-409C-BE32-E72D297353CC}">
              <c16:uniqueId val="{00000000-6A7C-4917-8922-591CD0CF5E5B}"/>
            </c:ext>
          </c:extLst>
        </c:ser>
        <c:ser>
          <c:idx val="1"/>
          <c:order val="1"/>
          <c:tx>
            <c:strRef>
              <c:f>'4日目'!$D$12</c:f>
              <c:strCache>
                <c:ptCount val="1"/>
                <c:pt idx="0">
                  <c:v>目標</c:v>
                </c:pt>
              </c:strCache>
            </c:strRef>
          </c:tx>
          <c:spPr>
            <a:solidFill>
              <a:schemeClr val="accent2"/>
            </a:solidFill>
            <a:ln>
              <a:noFill/>
            </a:ln>
            <a:effectLst/>
          </c:spPr>
          <c:invertIfNegative val="0"/>
          <c:cat>
            <c:numRef>
              <c:f>'4日目'!$B$13:$B$17</c:f>
              <c:numCache>
                <c:formatCode>m"月"d"日"</c:formatCode>
                <c:ptCount val="5"/>
                <c:pt idx="0">
                  <c:v>44927</c:v>
                </c:pt>
                <c:pt idx="1">
                  <c:v>44928</c:v>
                </c:pt>
                <c:pt idx="2">
                  <c:v>44929</c:v>
                </c:pt>
                <c:pt idx="3">
                  <c:v>44930</c:v>
                </c:pt>
                <c:pt idx="4">
                  <c:v>44931</c:v>
                </c:pt>
              </c:numCache>
            </c:numRef>
          </c:cat>
          <c:val>
            <c:numRef>
              <c:f>'4日目'!$D$13:$D$17</c:f>
              <c:numCache>
                <c:formatCode>General</c:formatCode>
                <c:ptCount val="5"/>
                <c:pt idx="0">
                  <c:v>8000</c:v>
                </c:pt>
                <c:pt idx="1">
                  <c:v>10000</c:v>
                </c:pt>
                <c:pt idx="2">
                  <c:v>15000</c:v>
                </c:pt>
                <c:pt idx="3">
                  <c:v>20000</c:v>
                </c:pt>
                <c:pt idx="4">
                  <c:v>35000</c:v>
                </c:pt>
              </c:numCache>
            </c:numRef>
          </c:val>
          <c:extLst>
            <c:ext xmlns:c16="http://schemas.microsoft.com/office/drawing/2014/chart" uri="{C3380CC4-5D6E-409C-BE32-E72D297353CC}">
              <c16:uniqueId val="{00000001-6A7C-4917-8922-591CD0CF5E5B}"/>
            </c:ext>
          </c:extLst>
        </c:ser>
        <c:dLbls>
          <c:showLegendKey val="0"/>
          <c:showVal val="0"/>
          <c:showCatName val="0"/>
          <c:showSerName val="0"/>
          <c:showPercent val="0"/>
          <c:showBubbleSize val="0"/>
        </c:dLbls>
        <c:gapWidth val="219"/>
        <c:overlap val="-27"/>
        <c:axId val="596553512"/>
        <c:axId val="596563952"/>
      </c:barChart>
      <c:dateAx>
        <c:axId val="596553512"/>
        <c:scaling>
          <c:orientation val="minMax"/>
        </c:scaling>
        <c:delete val="0"/>
        <c:axPos val="b"/>
        <c:numFmt formatCode="m&quot;月&quot;d&quot;日&quot;"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596563952"/>
        <c:crosses val="autoZero"/>
        <c:auto val="1"/>
        <c:lblOffset val="100"/>
        <c:baseTimeUnit val="days"/>
      </c:dateAx>
      <c:valAx>
        <c:axId val="5965639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5965535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28575" cap="flat" cmpd="sng" algn="ctr">
      <a:solidFill>
        <a:srgbClr val="FFC000"/>
      </a:solidFill>
      <a:round/>
    </a:ln>
    <a:effectLst/>
  </c:spPr>
  <c:txPr>
    <a:bodyPr/>
    <a:lstStyle/>
    <a:p>
      <a:pPr>
        <a:defRPr/>
      </a:pPr>
      <a:endParaRPr lang="ja-JP"/>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0DB2FD3F-844D-4D1C-86BC-F5BECB4CFEA6}" type="doc">
      <dgm:prSet loTypeId="urn:microsoft.com/office/officeart/2005/8/layout/hierarchy2" loCatId="hierarchy" qsTypeId="urn:microsoft.com/office/officeart/2005/8/quickstyle/simple5" qsCatId="simple" csTypeId="urn:microsoft.com/office/officeart/2005/8/colors/accent1_2" csCatId="accent1" phldr="1"/>
      <dgm:spPr/>
      <dgm:t>
        <a:bodyPr/>
        <a:lstStyle/>
        <a:p>
          <a:endParaRPr kumimoji="1" lang="ja-JP" altLang="en-US"/>
        </a:p>
      </dgm:t>
    </dgm:pt>
    <dgm:pt modelId="{DA38A393-4C2C-4662-9E8B-D5F869B7FF10}">
      <dgm:prSet phldrT="[テキスト]"/>
      <dgm:spPr/>
      <dgm:t>
        <a:bodyPr/>
        <a:lstStyle/>
        <a:p>
          <a:r>
            <a:rPr kumimoji="1" lang="ja-JP" altLang="en-US" b="1"/>
            <a:t>呪術廻戦</a:t>
          </a:r>
        </a:p>
      </dgm:t>
    </dgm:pt>
    <dgm:pt modelId="{5F558DA6-F1FF-4829-80BB-CEEC7F9940B3}" type="parTrans" cxnId="{3176D5D6-DBF1-445F-9185-26D24CC6C5FB}">
      <dgm:prSet/>
      <dgm:spPr/>
      <dgm:t>
        <a:bodyPr/>
        <a:lstStyle/>
        <a:p>
          <a:endParaRPr kumimoji="1" lang="ja-JP" altLang="en-US"/>
        </a:p>
      </dgm:t>
    </dgm:pt>
    <dgm:pt modelId="{F6A89256-3EE7-4B6C-B269-33A05A9DE642}" type="sibTrans" cxnId="{3176D5D6-DBF1-445F-9185-26D24CC6C5FB}">
      <dgm:prSet/>
      <dgm:spPr/>
      <dgm:t>
        <a:bodyPr/>
        <a:lstStyle/>
        <a:p>
          <a:endParaRPr kumimoji="1" lang="ja-JP" altLang="en-US"/>
        </a:p>
      </dgm:t>
    </dgm:pt>
    <dgm:pt modelId="{DBF4DF10-73C7-4A45-867E-62A009E27E74}">
      <dgm:prSet phldrT="[テキスト]"/>
      <dgm:spPr/>
      <dgm:t>
        <a:bodyPr/>
        <a:lstStyle/>
        <a:p>
          <a:r>
            <a:rPr kumimoji="1" lang="ja-JP" altLang="en-US" b="1"/>
            <a:t>呪術師</a:t>
          </a:r>
        </a:p>
      </dgm:t>
    </dgm:pt>
    <dgm:pt modelId="{35E86241-B61E-489A-B24B-A9AA5E3E47BD}" type="parTrans" cxnId="{AC94D288-6561-4F82-B5C0-B1771D526530}">
      <dgm:prSet/>
      <dgm:spPr/>
      <dgm:t>
        <a:bodyPr/>
        <a:lstStyle/>
        <a:p>
          <a:endParaRPr kumimoji="1" lang="ja-JP" altLang="en-US"/>
        </a:p>
      </dgm:t>
    </dgm:pt>
    <dgm:pt modelId="{204BD6F1-4975-4D4D-B230-E386D59E5418}" type="sibTrans" cxnId="{AC94D288-6561-4F82-B5C0-B1771D526530}">
      <dgm:prSet/>
      <dgm:spPr/>
      <dgm:t>
        <a:bodyPr/>
        <a:lstStyle/>
        <a:p>
          <a:endParaRPr kumimoji="1" lang="ja-JP" altLang="en-US"/>
        </a:p>
      </dgm:t>
    </dgm:pt>
    <dgm:pt modelId="{C2AB9FDD-D262-48CE-8963-23EB89C39B86}">
      <dgm:prSet phldrT="[テキスト]"/>
      <dgm:spPr/>
      <dgm:t>
        <a:bodyPr/>
        <a:lstStyle/>
        <a:p>
          <a:r>
            <a:rPr lang="ja-JP" altLang="en-US" b="1" i="0"/>
            <a:t>虎杖悠仁</a:t>
          </a:r>
          <a:endParaRPr kumimoji="1" lang="ja-JP" altLang="en-US" b="1"/>
        </a:p>
      </dgm:t>
    </dgm:pt>
    <dgm:pt modelId="{A3B0C4AC-A960-42FA-ABC7-34D8C5EC89A8}" type="parTrans" cxnId="{70B069F0-6556-49A7-8C0C-F6D5E524400D}">
      <dgm:prSet/>
      <dgm:spPr/>
      <dgm:t>
        <a:bodyPr/>
        <a:lstStyle/>
        <a:p>
          <a:endParaRPr kumimoji="1" lang="ja-JP" altLang="en-US"/>
        </a:p>
      </dgm:t>
    </dgm:pt>
    <dgm:pt modelId="{0A71B0E3-35B4-4329-919D-78438F020E0B}" type="sibTrans" cxnId="{70B069F0-6556-49A7-8C0C-F6D5E524400D}">
      <dgm:prSet/>
      <dgm:spPr/>
      <dgm:t>
        <a:bodyPr/>
        <a:lstStyle/>
        <a:p>
          <a:endParaRPr kumimoji="1" lang="ja-JP" altLang="en-US"/>
        </a:p>
      </dgm:t>
    </dgm:pt>
    <dgm:pt modelId="{E97B9F79-89B6-4EDD-8F5F-CB2A7D23A26D}">
      <dgm:prSet phldrT="[テキスト]"/>
      <dgm:spPr/>
      <dgm:t>
        <a:bodyPr/>
        <a:lstStyle/>
        <a:p>
          <a:r>
            <a:rPr kumimoji="1" lang="ja-JP" altLang="en-US" b="1"/>
            <a:t>呪霊</a:t>
          </a:r>
        </a:p>
      </dgm:t>
    </dgm:pt>
    <dgm:pt modelId="{F2188092-BCCE-44F4-B0D8-2F40DBBE4D71}" type="parTrans" cxnId="{3F89D608-A335-459C-8F11-DFC8018AFF75}">
      <dgm:prSet/>
      <dgm:spPr/>
      <dgm:t>
        <a:bodyPr/>
        <a:lstStyle/>
        <a:p>
          <a:endParaRPr kumimoji="1" lang="ja-JP" altLang="en-US"/>
        </a:p>
      </dgm:t>
    </dgm:pt>
    <dgm:pt modelId="{5E2B5973-5D97-4138-899D-B2401CD62533}" type="sibTrans" cxnId="{3F89D608-A335-459C-8F11-DFC8018AFF75}">
      <dgm:prSet/>
      <dgm:spPr/>
      <dgm:t>
        <a:bodyPr/>
        <a:lstStyle/>
        <a:p>
          <a:endParaRPr kumimoji="1" lang="ja-JP" altLang="en-US"/>
        </a:p>
      </dgm:t>
    </dgm:pt>
    <dgm:pt modelId="{B915AE9E-E832-4D00-BD46-7E88BF87F33C}">
      <dgm:prSet phldrT="[テキスト]"/>
      <dgm:spPr/>
      <dgm:t>
        <a:bodyPr/>
        <a:lstStyle/>
        <a:p>
          <a:r>
            <a:rPr lang="ja-JP" altLang="en-US" b="1" i="0"/>
            <a:t>両面宿儺</a:t>
          </a:r>
          <a:endParaRPr kumimoji="1" lang="ja-JP" altLang="en-US" b="1"/>
        </a:p>
      </dgm:t>
    </dgm:pt>
    <dgm:pt modelId="{2758A89E-C0E0-4668-87E4-71D43F7F2F90}" type="parTrans" cxnId="{884FFFC6-0E4B-42F5-9F64-C2459AB97DC2}">
      <dgm:prSet/>
      <dgm:spPr/>
      <dgm:t>
        <a:bodyPr/>
        <a:lstStyle/>
        <a:p>
          <a:endParaRPr kumimoji="1" lang="ja-JP" altLang="en-US"/>
        </a:p>
      </dgm:t>
    </dgm:pt>
    <dgm:pt modelId="{1CE153CF-FBB9-4285-8E68-45E3883BC4CB}" type="sibTrans" cxnId="{884FFFC6-0E4B-42F5-9F64-C2459AB97DC2}">
      <dgm:prSet/>
      <dgm:spPr/>
      <dgm:t>
        <a:bodyPr/>
        <a:lstStyle/>
        <a:p>
          <a:endParaRPr kumimoji="1" lang="ja-JP" altLang="en-US"/>
        </a:p>
      </dgm:t>
    </dgm:pt>
    <dgm:pt modelId="{7F7A11B7-9255-40D7-BC46-29223CF13DD3}">
      <dgm:prSet phldrT="[テキスト]"/>
      <dgm:spPr/>
      <dgm:t>
        <a:bodyPr/>
        <a:lstStyle/>
        <a:p>
          <a:r>
            <a:rPr lang="ja-JP" altLang="en-US" b="1" i="0"/>
            <a:t>偽夏油</a:t>
          </a:r>
          <a:endParaRPr kumimoji="1" lang="ja-JP" altLang="en-US" b="1"/>
        </a:p>
      </dgm:t>
    </dgm:pt>
    <dgm:pt modelId="{1A845AC8-4520-4E9D-BFD4-B8E353470082}" type="parTrans" cxnId="{D6A92B26-71FB-4471-AEB5-BD6D00454F37}">
      <dgm:prSet/>
      <dgm:spPr/>
      <dgm:t>
        <a:bodyPr/>
        <a:lstStyle/>
        <a:p>
          <a:endParaRPr kumimoji="1" lang="ja-JP" altLang="en-US"/>
        </a:p>
      </dgm:t>
    </dgm:pt>
    <dgm:pt modelId="{6EBD0ED4-A38D-49D3-9537-15350CB20F74}" type="sibTrans" cxnId="{D6A92B26-71FB-4471-AEB5-BD6D00454F37}">
      <dgm:prSet/>
      <dgm:spPr/>
      <dgm:t>
        <a:bodyPr/>
        <a:lstStyle/>
        <a:p>
          <a:endParaRPr kumimoji="1" lang="ja-JP" altLang="en-US"/>
        </a:p>
      </dgm:t>
    </dgm:pt>
    <dgm:pt modelId="{4B9E1981-4BC3-4D96-9B08-3D53D7B88511}">
      <dgm:prSet phldrT="[テキスト]"/>
      <dgm:spPr/>
      <dgm:t>
        <a:bodyPr/>
        <a:lstStyle/>
        <a:p>
          <a:r>
            <a:rPr kumimoji="1" lang="ja-JP" altLang="en-US" b="1"/>
            <a:t>五条悟</a:t>
          </a:r>
        </a:p>
      </dgm:t>
    </dgm:pt>
    <dgm:pt modelId="{120984F9-D597-4197-9711-2D6F28C2C16F}" type="parTrans" cxnId="{10FD3177-D3F3-4738-A33B-7EC88D01A128}">
      <dgm:prSet/>
      <dgm:spPr/>
      <dgm:t>
        <a:bodyPr/>
        <a:lstStyle/>
        <a:p>
          <a:endParaRPr kumimoji="1" lang="ja-JP" altLang="en-US"/>
        </a:p>
      </dgm:t>
    </dgm:pt>
    <dgm:pt modelId="{B5128A42-0617-4849-A807-D3E14D870B30}" type="sibTrans" cxnId="{10FD3177-D3F3-4738-A33B-7EC88D01A128}">
      <dgm:prSet/>
      <dgm:spPr/>
      <dgm:t>
        <a:bodyPr/>
        <a:lstStyle/>
        <a:p>
          <a:endParaRPr kumimoji="1" lang="ja-JP" altLang="en-US"/>
        </a:p>
      </dgm:t>
    </dgm:pt>
    <dgm:pt modelId="{4B974096-CB94-4EC7-B1EB-9840149900BF}" type="pres">
      <dgm:prSet presAssocID="{0DB2FD3F-844D-4D1C-86BC-F5BECB4CFEA6}" presName="diagram" presStyleCnt="0">
        <dgm:presLayoutVars>
          <dgm:chPref val="1"/>
          <dgm:dir/>
          <dgm:animOne val="branch"/>
          <dgm:animLvl val="lvl"/>
          <dgm:resizeHandles val="exact"/>
        </dgm:presLayoutVars>
      </dgm:prSet>
      <dgm:spPr/>
    </dgm:pt>
    <dgm:pt modelId="{8CCA8F6D-BBDB-4E9D-97BA-5AA7C4E0575D}" type="pres">
      <dgm:prSet presAssocID="{DA38A393-4C2C-4662-9E8B-D5F869B7FF10}" presName="root1" presStyleCnt="0"/>
      <dgm:spPr/>
    </dgm:pt>
    <dgm:pt modelId="{06E4555B-EEF9-46E4-9F3C-86DF47A65C1C}" type="pres">
      <dgm:prSet presAssocID="{DA38A393-4C2C-4662-9E8B-D5F869B7FF10}" presName="LevelOneTextNode" presStyleLbl="node0" presStyleIdx="0" presStyleCnt="1">
        <dgm:presLayoutVars>
          <dgm:chPref val="3"/>
        </dgm:presLayoutVars>
      </dgm:prSet>
      <dgm:spPr/>
    </dgm:pt>
    <dgm:pt modelId="{1FDE5B30-6C00-4C21-A3F9-B00DEA22EF08}" type="pres">
      <dgm:prSet presAssocID="{DA38A393-4C2C-4662-9E8B-D5F869B7FF10}" presName="level2hierChild" presStyleCnt="0"/>
      <dgm:spPr/>
    </dgm:pt>
    <dgm:pt modelId="{297674BD-FD2F-42EC-927A-3952EE602CD0}" type="pres">
      <dgm:prSet presAssocID="{35E86241-B61E-489A-B24B-A9AA5E3E47BD}" presName="conn2-1" presStyleLbl="parChTrans1D2" presStyleIdx="0" presStyleCnt="2"/>
      <dgm:spPr/>
    </dgm:pt>
    <dgm:pt modelId="{35919B47-887C-4D57-976E-502EB2123083}" type="pres">
      <dgm:prSet presAssocID="{35E86241-B61E-489A-B24B-A9AA5E3E47BD}" presName="connTx" presStyleLbl="parChTrans1D2" presStyleIdx="0" presStyleCnt="2"/>
      <dgm:spPr/>
    </dgm:pt>
    <dgm:pt modelId="{D2DF41D0-7D48-4902-B76F-C6687EBD717D}" type="pres">
      <dgm:prSet presAssocID="{DBF4DF10-73C7-4A45-867E-62A009E27E74}" presName="root2" presStyleCnt="0"/>
      <dgm:spPr/>
    </dgm:pt>
    <dgm:pt modelId="{E108FDD1-6163-480B-8F3B-FC6487C238F2}" type="pres">
      <dgm:prSet presAssocID="{DBF4DF10-73C7-4A45-867E-62A009E27E74}" presName="LevelTwoTextNode" presStyleLbl="node2" presStyleIdx="0" presStyleCnt="2">
        <dgm:presLayoutVars>
          <dgm:chPref val="3"/>
        </dgm:presLayoutVars>
      </dgm:prSet>
      <dgm:spPr/>
    </dgm:pt>
    <dgm:pt modelId="{98FC468B-86E0-43B9-9761-C1A6F373D061}" type="pres">
      <dgm:prSet presAssocID="{DBF4DF10-73C7-4A45-867E-62A009E27E74}" presName="level3hierChild" presStyleCnt="0"/>
      <dgm:spPr/>
    </dgm:pt>
    <dgm:pt modelId="{E00E071B-574E-4DB6-806D-4C4376F21A75}" type="pres">
      <dgm:prSet presAssocID="{120984F9-D597-4197-9711-2D6F28C2C16F}" presName="conn2-1" presStyleLbl="parChTrans1D3" presStyleIdx="0" presStyleCnt="4"/>
      <dgm:spPr/>
    </dgm:pt>
    <dgm:pt modelId="{7F15AD25-38F8-4363-AF5A-B2963FF411F2}" type="pres">
      <dgm:prSet presAssocID="{120984F9-D597-4197-9711-2D6F28C2C16F}" presName="connTx" presStyleLbl="parChTrans1D3" presStyleIdx="0" presStyleCnt="4"/>
      <dgm:spPr/>
    </dgm:pt>
    <dgm:pt modelId="{C9DE512E-DC10-4979-B5BC-F7CEE0D2EC5A}" type="pres">
      <dgm:prSet presAssocID="{4B9E1981-4BC3-4D96-9B08-3D53D7B88511}" presName="root2" presStyleCnt="0"/>
      <dgm:spPr/>
    </dgm:pt>
    <dgm:pt modelId="{506EF48C-20B5-48FE-A446-F36FD1A582AC}" type="pres">
      <dgm:prSet presAssocID="{4B9E1981-4BC3-4D96-9B08-3D53D7B88511}" presName="LevelTwoTextNode" presStyleLbl="node3" presStyleIdx="0" presStyleCnt="4">
        <dgm:presLayoutVars>
          <dgm:chPref val="3"/>
        </dgm:presLayoutVars>
      </dgm:prSet>
      <dgm:spPr/>
    </dgm:pt>
    <dgm:pt modelId="{FC37C0C5-5925-4A32-93CE-7F2C0DD7A6D5}" type="pres">
      <dgm:prSet presAssocID="{4B9E1981-4BC3-4D96-9B08-3D53D7B88511}" presName="level3hierChild" presStyleCnt="0"/>
      <dgm:spPr/>
    </dgm:pt>
    <dgm:pt modelId="{F1F557D9-F952-4BC4-9663-6B1FD3CC3B2C}" type="pres">
      <dgm:prSet presAssocID="{A3B0C4AC-A960-42FA-ABC7-34D8C5EC89A8}" presName="conn2-1" presStyleLbl="parChTrans1D3" presStyleIdx="1" presStyleCnt="4"/>
      <dgm:spPr/>
    </dgm:pt>
    <dgm:pt modelId="{577E13AD-0558-45D8-B184-9A0215923B73}" type="pres">
      <dgm:prSet presAssocID="{A3B0C4AC-A960-42FA-ABC7-34D8C5EC89A8}" presName="connTx" presStyleLbl="parChTrans1D3" presStyleIdx="1" presStyleCnt="4"/>
      <dgm:spPr/>
    </dgm:pt>
    <dgm:pt modelId="{68005F10-F2FA-48B6-A7F1-4CC1B86E597D}" type="pres">
      <dgm:prSet presAssocID="{C2AB9FDD-D262-48CE-8963-23EB89C39B86}" presName="root2" presStyleCnt="0"/>
      <dgm:spPr/>
    </dgm:pt>
    <dgm:pt modelId="{5CA8E49E-AAAC-46E5-BE0C-829B8A2FB927}" type="pres">
      <dgm:prSet presAssocID="{C2AB9FDD-D262-48CE-8963-23EB89C39B86}" presName="LevelTwoTextNode" presStyleLbl="node3" presStyleIdx="1" presStyleCnt="4">
        <dgm:presLayoutVars>
          <dgm:chPref val="3"/>
        </dgm:presLayoutVars>
      </dgm:prSet>
      <dgm:spPr/>
    </dgm:pt>
    <dgm:pt modelId="{FBDFDFA5-859C-4EB9-96BB-F05F2BCF7916}" type="pres">
      <dgm:prSet presAssocID="{C2AB9FDD-D262-48CE-8963-23EB89C39B86}" presName="level3hierChild" presStyleCnt="0"/>
      <dgm:spPr/>
    </dgm:pt>
    <dgm:pt modelId="{CF41AB09-08E4-404E-9132-28E325C88A00}" type="pres">
      <dgm:prSet presAssocID="{F2188092-BCCE-44F4-B0D8-2F40DBBE4D71}" presName="conn2-1" presStyleLbl="parChTrans1D2" presStyleIdx="1" presStyleCnt="2"/>
      <dgm:spPr/>
    </dgm:pt>
    <dgm:pt modelId="{5C36CF70-358E-40E0-9DA5-1D463717D288}" type="pres">
      <dgm:prSet presAssocID="{F2188092-BCCE-44F4-B0D8-2F40DBBE4D71}" presName="connTx" presStyleLbl="parChTrans1D2" presStyleIdx="1" presStyleCnt="2"/>
      <dgm:spPr/>
    </dgm:pt>
    <dgm:pt modelId="{A671B218-9B75-4410-9867-684F99E83B2B}" type="pres">
      <dgm:prSet presAssocID="{E97B9F79-89B6-4EDD-8F5F-CB2A7D23A26D}" presName="root2" presStyleCnt="0"/>
      <dgm:spPr/>
    </dgm:pt>
    <dgm:pt modelId="{DFD43E6D-C4F8-4A72-8AA6-ACE626B12BF2}" type="pres">
      <dgm:prSet presAssocID="{E97B9F79-89B6-4EDD-8F5F-CB2A7D23A26D}" presName="LevelTwoTextNode" presStyleLbl="node2" presStyleIdx="1" presStyleCnt="2">
        <dgm:presLayoutVars>
          <dgm:chPref val="3"/>
        </dgm:presLayoutVars>
      </dgm:prSet>
      <dgm:spPr/>
    </dgm:pt>
    <dgm:pt modelId="{CE0C8E35-55ED-4379-BF85-ED35D16C98E8}" type="pres">
      <dgm:prSet presAssocID="{E97B9F79-89B6-4EDD-8F5F-CB2A7D23A26D}" presName="level3hierChild" presStyleCnt="0"/>
      <dgm:spPr/>
    </dgm:pt>
    <dgm:pt modelId="{2D11C26C-8655-4C6F-80A4-3278A184058B}" type="pres">
      <dgm:prSet presAssocID="{2758A89E-C0E0-4668-87E4-71D43F7F2F90}" presName="conn2-1" presStyleLbl="parChTrans1D3" presStyleIdx="2" presStyleCnt="4"/>
      <dgm:spPr/>
    </dgm:pt>
    <dgm:pt modelId="{9A6F84AD-B25E-41C9-9E68-CFC84AE1B63E}" type="pres">
      <dgm:prSet presAssocID="{2758A89E-C0E0-4668-87E4-71D43F7F2F90}" presName="connTx" presStyleLbl="parChTrans1D3" presStyleIdx="2" presStyleCnt="4"/>
      <dgm:spPr/>
    </dgm:pt>
    <dgm:pt modelId="{18E8B64E-E4E5-48C2-ADEB-1A692F945F11}" type="pres">
      <dgm:prSet presAssocID="{B915AE9E-E832-4D00-BD46-7E88BF87F33C}" presName="root2" presStyleCnt="0"/>
      <dgm:spPr/>
    </dgm:pt>
    <dgm:pt modelId="{21E783C6-FB91-4E55-B0B6-33C6D45D419A}" type="pres">
      <dgm:prSet presAssocID="{B915AE9E-E832-4D00-BD46-7E88BF87F33C}" presName="LevelTwoTextNode" presStyleLbl="node3" presStyleIdx="2" presStyleCnt="4">
        <dgm:presLayoutVars>
          <dgm:chPref val="3"/>
        </dgm:presLayoutVars>
      </dgm:prSet>
      <dgm:spPr/>
    </dgm:pt>
    <dgm:pt modelId="{38F6C8A7-7084-4D7C-B388-DE62359347BA}" type="pres">
      <dgm:prSet presAssocID="{B915AE9E-E832-4D00-BD46-7E88BF87F33C}" presName="level3hierChild" presStyleCnt="0"/>
      <dgm:spPr/>
    </dgm:pt>
    <dgm:pt modelId="{3017A54C-7AEB-4A62-82F3-8090DB156789}" type="pres">
      <dgm:prSet presAssocID="{1A845AC8-4520-4E9D-BFD4-B8E353470082}" presName="conn2-1" presStyleLbl="parChTrans1D3" presStyleIdx="3" presStyleCnt="4"/>
      <dgm:spPr/>
    </dgm:pt>
    <dgm:pt modelId="{DD0EE0A8-0894-4E6B-8C34-B4D48475334E}" type="pres">
      <dgm:prSet presAssocID="{1A845AC8-4520-4E9D-BFD4-B8E353470082}" presName="connTx" presStyleLbl="parChTrans1D3" presStyleIdx="3" presStyleCnt="4"/>
      <dgm:spPr/>
    </dgm:pt>
    <dgm:pt modelId="{B11FFC12-C885-454F-BDE8-C4B50D174DA7}" type="pres">
      <dgm:prSet presAssocID="{7F7A11B7-9255-40D7-BC46-29223CF13DD3}" presName="root2" presStyleCnt="0"/>
      <dgm:spPr/>
    </dgm:pt>
    <dgm:pt modelId="{55CD84EE-179D-40AB-834C-2B30724FEDD8}" type="pres">
      <dgm:prSet presAssocID="{7F7A11B7-9255-40D7-BC46-29223CF13DD3}" presName="LevelTwoTextNode" presStyleLbl="node3" presStyleIdx="3" presStyleCnt="4">
        <dgm:presLayoutVars>
          <dgm:chPref val="3"/>
        </dgm:presLayoutVars>
      </dgm:prSet>
      <dgm:spPr/>
    </dgm:pt>
    <dgm:pt modelId="{0505C448-B987-4F1E-B29A-F0E35B2BEE23}" type="pres">
      <dgm:prSet presAssocID="{7F7A11B7-9255-40D7-BC46-29223CF13DD3}" presName="level3hierChild" presStyleCnt="0"/>
      <dgm:spPr/>
    </dgm:pt>
  </dgm:ptLst>
  <dgm:cxnLst>
    <dgm:cxn modelId="{80CD3404-5072-4502-9A9B-CDEAD229BEE6}" type="presOf" srcId="{F2188092-BCCE-44F4-B0D8-2F40DBBE4D71}" destId="{5C36CF70-358E-40E0-9DA5-1D463717D288}" srcOrd="1" destOrd="0" presId="urn:microsoft.com/office/officeart/2005/8/layout/hierarchy2"/>
    <dgm:cxn modelId="{3F89D608-A335-459C-8F11-DFC8018AFF75}" srcId="{DA38A393-4C2C-4662-9E8B-D5F869B7FF10}" destId="{E97B9F79-89B6-4EDD-8F5F-CB2A7D23A26D}" srcOrd="1" destOrd="0" parTransId="{F2188092-BCCE-44F4-B0D8-2F40DBBE4D71}" sibTransId="{5E2B5973-5D97-4138-899D-B2401CD62533}"/>
    <dgm:cxn modelId="{2EF15E09-A61A-40C7-BD99-83360309B834}" type="presOf" srcId="{4B9E1981-4BC3-4D96-9B08-3D53D7B88511}" destId="{506EF48C-20B5-48FE-A446-F36FD1A582AC}" srcOrd="0" destOrd="0" presId="urn:microsoft.com/office/officeart/2005/8/layout/hierarchy2"/>
    <dgm:cxn modelId="{7BAEDF0D-BF05-49BA-9981-0F006A072C07}" type="presOf" srcId="{A3B0C4AC-A960-42FA-ABC7-34D8C5EC89A8}" destId="{F1F557D9-F952-4BC4-9663-6B1FD3CC3B2C}" srcOrd="0" destOrd="0" presId="urn:microsoft.com/office/officeart/2005/8/layout/hierarchy2"/>
    <dgm:cxn modelId="{58409616-E8DD-4706-A092-6FF16699BB0F}" type="presOf" srcId="{2758A89E-C0E0-4668-87E4-71D43F7F2F90}" destId="{2D11C26C-8655-4C6F-80A4-3278A184058B}" srcOrd="0" destOrd="0" presId="urn:microsoft.com/office/officeart/2005/8/layout/hierarchy2"/>
    <dgm:cxn modelId="{091CFA1F-26A6-4568-A577-DC676A687DFE}" type="presOf" srcId="{0DB2FD3F-844D-4D1C-86BC-F5BECB4CFEA6}" destId="{4B974096-CB94-4EC7-B1EB-9840149900BF}" srcOrd="0" destOrd="0" presId="urn:microsoft.com/office/officeart/2005/8/layout/hierarchy2"/>
    <dgm:cxn modelId="{D6A92B26-71FB-4471-AEB5-BD6D00454F37}" srcId="{E97B9F79-89B6-4EDD-8F5F-CB2A7D23A26D}" destId="{7F7A11B7-9255-40D7-BC46-29223CF13DD3}" srcOrd="1" destOrd="0" parTransId="{1A845AC8-4520-4E9D-BFD4-B8E353470082}" sibTransId="{6EBD0ED4-A38D-49D3-9537-15350CB20F74}"/>
    <dgm:cxn modelId="{2E4E972C-BC86-462A-B198-13D69E13F1FE}" type="presOf" srcId="{1A845AC8-4520-4E9D-BFD4-B8E353470082}" destId="{DD0EE0A8-0894-4E6B-8C34-B4D48475334E}" srcOrd="1" destOrd="0" presId="urn:microsoft.com/office/officeart/2005/8/layout/hierarchy2"/>
    <dgm:cxn modelId="{8991233F-0AEE-40D3-AD4C-29A0D66CD934}" type="presOf" srcId="{2758A89E-C0E0-4668-87E4-71D43F7F2F90}" destId="{9A6F84AD-B25E-41C9-9E68-CFC84AE1B63E}" srcOrd="1" destOrd="0" presId="urn:microsoft.com/office/officeart/2005/8/layout/hierarchy2"/>
    <dgm:cxn modelId="{582E7B3F-1442-440D-AC75-8E6B4869729B}" type="presOf" srcId="{A3B0C4AC-A960-42FA-ABC7-34D8C5EC89A8}" destId="{577E13AD-0558-45D8-B184-9A0215923B73}" srcOrd="1" destOrd="0" presId="urn:microsoft.com/office/officeart/2005/8/layout/hierarchy2"/>
    <dgm:cxn modelId="{E06F6D5D-D908-4F08-82A2-8383616B83A7}" type="presOf" srcId="{B915AE9E-E832-4D00-BD46-7E88BF87F33C}" destId="{21E783C6-FB91-4E55-B0B6-33C6D45D419A}" srcOrd="0" destOrd="0" presId="urn:microsoft.com/office/officeart/2005/8/layout/hierarchy2"/>
    <dgm:cxn modelId="{AE18BF41-D1AA-4FCD-A288-A1705B461310}" type="presOf" srcId="{E97B9F79-89B6-4EDD-8F5F-CB2A7D23A26D}" destId="{DFD43E6D-C4F8-4A72-8AA6-ACE626B12BF2}" srcOrd="0" destOrd="0" presId="urn:microsoft.com/office/officeart/2005/8/layout/hierarchy2"/>
    <dgm:cxn modelId="{0D87796B-982B-442D-91C6-D33F6D64238A}" type="presOf" srcId="{7F7A11B7-9255-40D7-BC46-29223CF13DD3}" destId="{55CD84EE-179D-40AB-834C-2B30724FEDD8}" srcOrd="0" destOrd="0" presId="urn:microsoft.com/office/officeart/2005/8/layout/hierarchy2"/>
    <dgm:cxn modelId="{48AE634D-29B6-4E33-A735-A193C253A2C4}" type="presOf" srcId="{DBF4DF10-73C7-4A45-867E-62A009E27E74}" destId="{E108FDD1-6163-480B-8F3B-FC6487C238F2}" srcOrd="0" destOrd="0" presId="urn:microsoft.com/office/officeart/2005/8/layout/hierarchy2"/>
    <dgm:cxn modelId="{10FD3177-D3F3-4738-A33B-7EC88D01A128}" srcId="{DBF4DF10-73C7-4A45-867E-62A009E27E74}" destId="{4B9E1981-4BC3-4D96-9B08-3D53D7B88511}" srcOrd="0" destOrd="0" parTransId="{120984F9-D597-4197-9711-2D6F28C2C16F}" sibTransId="{B5128A42-0617-4849-A807-D3E14D870B30}"/>
    <dgm:cxn modelId="{3D43ED57-DFA4-4736-BB33-E3533816D9B2}" type="presOf" srcId="{35E86241-B61E-489A-B24B-A9AA5E3E47BD}" destId="{35919B47-887C-4D57-976E-502EB2123083}" srcOrd="1" destOrd="0" presId="urn:microsoft.com/office/officeart/2005/8/layout/hierarchy2"/>
    <dgm:cxn modelId="{AC94D288-6561-4F82-B5C0-B1771D526530}" srcId="{DA38A393-4C2C-4662-9E8B-D5F869B7FF10}" destId="{DBF4DF10-73C7-4A45-867E-62A009E27E74}" srcOrd="0" destOrd="0" parTransId="{35E86241-B61E-489A-B24B-A9AA5E3E47BD}" sibTransId="{204BD6F1-4975-4D4D-B230-E386D59E5418}"/>
    <dgm:cxn modelId="{05AE0E8D-0278-4C63-B89C-A9CBB274FFFB}" type="presOf" srcId="{120984F9-D597-4197-9711-2D6F28C2C16F}" destId="{E00E071B-574E-4DB6-806D-4C4376F21A75}" srcOrd="0" destOrd="0" presId="urn:microsoft.com/office/officeart/2005/8/layout/hierarchy2"/>
    <dgm:cxn modelId="{AD452F9A-E489-4F75-BD1C-1372D7CF0314}" type="presOf" srcId="{1A845AC8-4520-4E9D-BFD4-B8E353470082}" destId="{3017A54C-7AEB-4A62-82F3-8090DB156789}" srcOrd="0" destOrd="0" presId="urn:microsoft.com/office/officeart/2005/8/layout/hierarchy2"/>
    <dgm:cxn modelId="{E3E882B6-6C32-4C19-BE70-807B4E881234}" type="presOf" srcId="{35E86241-B61E-489A-B24B-A9AA5E3E47BD}" destId="{297674BD-FD2F-42EC-927A-3952EE602CD0}" srcOrd="0" destOrd="0" presId="urn:microsoft.com/office/officeart/2005/8/layout/hierarchy2"/>
    <dgm:cxn modelId="{FC4E05C5-78E1-41C8-A04E-088DB8A43E2E}" type="presOf" srcId="{120984F9-D597-4197-9711-2D6F28C2C16F}" destId="{7F15AD25-38F8-4363-AF5A-B2963FF411F2}" srcOrd="1" destOrd="0" presId="urn:microsoft.com/office/officeart/2005/8/layout/hierarchy2"/>
    <dgm:cxn modelId="{884FFFC6-0E4B-42F5-9F64-C2459AB97DC2}" srcId="{E97B9F79-89B6-4EDD-8F5F-CB2A7D23A26D}" destId="{B915AE9E-E832-4D00-BD46-7E88BF87F33C}" srcOrd="0" destOrd="0" parTransId="{2758A89E-C0E0-4668-87E4-71D43F7F2F90}" sibTransId="{1CE153CF-FBB9-4285-8E68-45E3883BC4CB}"/>
    <dgm:cxn modelId="{3176D5D6-DBF1-445F-9185-26D24CC6C5FB}" srcId="{0DB2FD3F-844D-4D1C-86BC-F5BECB4CFEA6}" destId="{DA38A393-4C2C-4662-9E8B-D5F869B7FF10}" srcOrd="0" destOrd="0" parTransId="{5F558DA6-F1FF-4829-80BB-CEEC7F9940B3}" sibTransId="{F6A89256-3EE7-4B6C-B269-33A05A9DE642}"/>
    <dgm:cxn modelId="{4B81CBE7-E41A-44E7-B4AA-88F8A02AC72E}" type="presOf" srcId="{DA38A393-4C2C-4662-9E8B-D5F869B7FF10}" destId="{06E4555B-EEF9-46E4-9F3C-86DF47A65C1C}" srcOrd="0" destOrd="0" presId="urn:microsoft.com/office/officeart/2005/8/layout/hierarchy2"/>
    <dgm:cxn modelId="{70B069F0-6556-49A7-8C0C-F6D5E524400D}" srcId="{DBF4DF10-73C7-4A45-867E-62A009E27E74}" destId="{C2AB9FDD-D262-48CE-8963-23EB89C39B86}" srcOrd="1" destOrd="0" parTransId="{A3B0C4AC-A960-42FA-ABC7-34D8C5EC89A8}" sibTransId="{0A71B0E3-35B4-4329-919D-78438F020E0B}"/>
    <dgm:cxn modelId="{8142F9F2-929C-48DF-AF1A-3BDD3D279403}" type="presOf" srcId="{C2AB9FDD-D262-48CE-8963-23EB89C39B86}" destId="{5CA8E49E-AAAC-46E5-BE0C-829B8A2FB927}" srcOrd="0" destOrd="0" presId="urn:microsoft.com/office/officeart/2005/8/layout/hierarchy2"/>
    <dgm:cxn modelId="{E52611FA-8D07-49A0-87E8-9DE5705510BC}" type="presOf" srcId="{F2188092-BCCE-44F4-B0D8-2F40DBBE4D71}" destId="{CF41AB09-08E4-404E-9132-28E325C88A00}" srcOrd="0" destOrd="0" presId="urn:microsoft.com/office/officeart/2005/8/layout/hierarchy2"/>
    <dgm:cxn modelId="{57A9C975-2EB6-4E51-ABDF-931A9D864882}" type="presParOf" srcId="{4B974096-CB94-4EC7-B1EB-9840149900BF}" destId="{8CCA8F6D-BBDB-4E9D-97BA-5AA7C4E0575D}" srcOrd="0" destOrd="0" presId="urn:microsoft.com/office/officeart/2005/8/layout/hierarchy2"/>
    <dgm:cxn modelId="{F776F606-0318-4801-BA00-EADEBF16909B}" type="presParOf" srcId="{8CCA8F6D-BBDB-4E9D-97BA-5AA7C4E0575D}" destId="{06E4555B-EEF9-46E4-9F3C-86DF47A65C1C}" srcOrd="0" destOrd="0" presId="urn:microsoft.com/office/officeart/2005/8/layout/hierarchy2"/>
    <dgm:cxn modelId="{2FCCD8A1-0B80-4278-AAA6-CC3BF601C5CA}" type="presParOf" srcId="{8CCA8F6D-BBDB-4E9D-97BA-5AA7C4E0575D}" destId="{1FDE5B30-6C00-4C21-A3F9-B00DEA22EF08}" srcOrd="1" destOrd="0" presId="urn:microsoft.com/office/officeart/2005/8/layout/hierarchy2"/>
    <dgm:cxn modelId="{1A3B49C2-542F-4BA9-A4C9-09078CDDE4C0}" type="presParOf" srcId="{1FDE5B30-6C00-4C21-A3F9-B00DEA22EF08}" destId="{297674BD-FD2F-42EC-927A-3952EE602CD0}" srcOrd="0" destOrd="0" presId="urn:microsoft.com/office/officeart/2005/8/layout/hierarchy2"/>
    <dgm:cxn modelId="{EC4D2384-A8C6-405F-B8C8-05EB3DE19C8F}" type="presParOf" srcId="{297674BD-FD2F-42EC-927A-3952EE602CD0}" destId="{35919B47-887C-4D57-976E-502EB2123083}" srcOrd="0" destOrd="0" presId="urn:microsoft.com/office/officeart/2005/8/layout/hierarchy2"/>
    <dgm:cxn modelId="{7B0DF910-7D79-4564-9306-BF29416EBA2D}" type="presParOf" srcId="{1FDE5B30-6C00-4C21-A3F9-B00DEA22EF08}" destId="{D2DF41D0-7D48-4902-B76F-C6687EBD717D}" srcOrd="1" destOrd="0" presId="urn:microsoft.com/office/officeart/2005/8/layout/hierarchy2"/>
    <dgm:cxn modelId="{3921B98C-7604-416A-87C8-832FFF031F95}" type="presParOf" srcId="{D2DF41D0-7D48-4902-B76F-C6687EBD717D}" destId="{E108FDD1-6163-480B-8F3B-FC6487C238F2}" srcOrd="0" destOrd="0" presId="urn:microsoft.com/office/officeart/2005/8/layout/hierarchy2"/>
    <dgm:cxn modelId="{4B26C56C-39CB-47C3-8BB1-9B5AFD6DD117}" type="presParOf" srcId="{D2DF41D0-7D48-4902-B76F-C6687EBD717D}" destId="{98FC468B-86E0-43B9-9761-C1A6F373D061}" srcOrd="1" destOrd="0" presId="urn:microsoft.com/office/officeart/2005/8/layout/hierarchy2"/>
    <dgm:cxn modelId="{45092011-E0E0-4287-9698-E5645CF62E4C}" type="presParOf" srcId="{98FC468B-86E0-43B9-9761-C1A6F373D061}" destId="{E00E071B-574E-4DB6-806D-4C4376F21A75}" srcOrd="0" destOrd="0" presId="urn:microsoft.com/office/officeart/2005/8/layout/hierarchy2"/>
    <dgm:cxn modelId="{268B365C-714A-48A7-9A32-A8A0DF9B6284}" type="presParOf" srcId="{E00E071B-574E-4DB6-806D-4C4376F21A75}" destId="{7F15AD25-38F8-4363-AF5A-B2963FF411F2}" srcOrd="0" destOrd="0" presId="urn:microsoft.com/office/officeart/2005/8/layout/hierarchy2"/>
    <dgm:cxn modelId="{33667A75-91C1-4D85-83C1-87ADE10EC943}" type="presParOf" srcId="{98FC468B-86E0-43B9-9761-C1A6F373D061}" destId="{C9DE512E-DC10-4979-B5BC-F7CEE0D2EC5A}" srcOrd="1" destOrd="0" presId="urn:microsoft.com/office/officeart/2005/8/layout/hierarchy2"/>
    <dgm:cxn modelId="{5A4340E0-9278-4933-A08F-C8B3D32D8916}" type="presParOf" srcId="{C9DE512E-DC10-4979-B5BC-F7CEE0D2EC5A}" destId="{506EF48C-20B5-48FE-A446-F36FD1A582AC}" srcOrd="0" destOrd="0" presId="urn:microsoft.com/office/officeart/2005/8/layout/hierarchy2"/>
    <dgm:cxn modelId="{77E0055F-DD27-4A40-8D2B-795D06D646F8}" type="presParOf" srcId="{C9DE512E-DC10-4979-B5BC-F7CEE0D2EC5A}" destId="{FC37C0C5-5925-4A32-93CE-7F2C0DD7A6D5}" srcOrd="1" destOrd="0" presId="urn:microsoft.com/office/officeart/2005/8/layout/hierarchy2"/>
    <dgm:cxn modelId="{EC7D89E5-77C7-4AF5-BC88-719C244488DC}" type="presParOf" srcId="{98FC468B-86E0-43B9-9761-C1A6F373D061}" destId="{F1F557D9-F952-4BC4-9663-6B1FD3CC3B2C}" srcOrd="2" destOrd="0" presId="urn:microsoft.com/office/officeart/2005/8/layout/hierarchy2"/>
    <dgm:cxn modelId="{7142E1C6-48C2-4E1B-B8B4-FAA886518E84}" type="presParOf" srcId="{F1F557D9-F952-4BC4-9663-6B1FD3CC3B2C}" destId="{577E13AD-0558-45D8-B184-9A0215923B73}" srcOrd="0" destOrd="0" presId="urn:microsoft.com/office/officeart/2005/8/layout/hierarchy2"/>
    <dgm:cxn modelId="{44ACA44D-F5F5-4CC3-8396-0A068373C365}" type="presParOf" srcId="{98FC468B-86E0-43B9-9761-C1A6F373D061}" destId="{68005F10-F2FA-48B6-A7F1-4CC1B86E597D}" srcOrd="3" destOrd="0" presId="urn:microsoft.com/office/officeart/2005/8/layout/hierarchy2"/>
    <dgm:cxn modelId="{501211F7-B562-4FA9-8D5D-8B5A485AC9BB}" type="presParOf" srcId="{68005F10-F2FA-48B6-A7F1-4CC1B86E597D}" destId="{5CA8E49E-AAAC-46E5-BE0C-829B8A2FB927}" srcOrd="0" destOrd="0" presId="urn:microsoft.com/office/officeart/2005/8/layout/hierarchy2"/>
    <dgm:cxn modelId="{709BFFF2-1EA6-40CA-BAD6-7F64269F610F}" type="presParOf" srcId="{68005F10-F2FA-48B6-A7F1-4CC1B86E597D}" destId="{FBDFDFA5-859C-4EB9-96BB-F05F2BCF7916}" srcOrd="1" destOrd="0" presId="urn:microsoft.com/office/officeart/2005/8/layout/hierarchy2"/>
    <dgm:cxn modelId="{74857278-3249-49BD-9915-C813B2445584}" type="presParOf" srcId="{1FDE5B30-6C00-4C21-A3F9-B00DEA22EF08}" destId="{CF41AB09-08E4-404E-9132-28E325C88A00}" srcOrd="2" destOrd="0" presId="urn:microsoft.com/office/officeart/2005/8/layout/hierarchy2"/>
    <dgm:cxn modelId="{EF26FB56-626D-4C60-98B2-99EE6BC932B6}" type="presParOf" srcId="{CF41AB09-08E4-404E-9132-28E325C88A00}" destId="{5C36CF70-358E-40E0-9DA5-1D463717D288}" srcOrd="0" destOrd="0" presId="urn:microsoft.com/office/officeart/2005/8/layout/hierarchy2"/>
    <dgm:cxn modelId="{EB4CCBB2-2BE3-4E15-B9CC-F812AA8EFB36}" type="presParOf" srcId="{1FDE5B30-6C00-4C21-A3F9-B00DEA22EF08}" destId="{A671B218-9B75-4410-9867-684F99E83B2B}" srcOrd="3" destOrd="0" presId="urn:microsoft.com/office/officeart/2005/8/layout/hierarchy2"/>
    <dgm:cxn modelId="{CE83CBBD-4698-4B89-9695-B5BEB15626CF}" type="presParOf" srcId="{A671B218-9B75-4410-9867-684F99E83B2B}" destId="{DFD43E6D-C4F8-4A72-8AA6-ACE626B12BF2}" srcOrd="0" destOrd="0" presId="urn:microsoft.com/office/officeart/2005/8/layout/hierarchy2"/>
    <dgm:cxn modelId="{733A8B43-C793-4683-BB42-0451DA6646D7}" type="presParOf" srcId="{A671B218-9B75-4410-9867-684F99E83B2B}" destId="{CE0C8E35-55ED-4379-BF85-ED35D16C98E8}" srcOrd="1" destOrd="0" presId="urn:microsoft.com/office/officeart/2005/8/layout/hierarchy2"/>
    <dgm:cxn modelId="{DD6053F0-0400-4370-BAD9-F6495FF2BA59}" type="presParOf" srcId="{CE0C8E35-55ED-4379-BF85-ED35D16C98E8}" destId="{2D11C26C-8655-4C6F-80A4-3278A184058B}" srcOrd="0" destOrd="0" presId="urn:microsoft.com/office/officeart/2005/8/layout/hierarchy2"/>
    <dgm:cxn modelId="{EF5CA969-8C8D-4449-81E7-A7CE99177CB0}" type="presParOf" srcId="{2D11C26C-8655-4C6F-80A4-3278A184058B}" destId="{9A6F84AD-B25E-41C9-9E68-CFC84AE1B63E}" srcOrd="0" destOrd="0" presId="urn:microsoft.com/office/officeart/2005/8/layout/hierarchy2"/>
    <dgm:cxn modelId="{9651A6B8-4793-40F6-929E-50F4BDC561F2}" type="presParOf" srcId="{CE0C8E35-55ED-4379-BF85-ED35D16C98E8}" destId="{18E8B64E-E4E5-48C2-ADEB-1A692F945F11}" srcOrd="1" destOrd="0" presId="urn:microsoft.com/office/officeart/2005/8/layout/hierarchy2"/>
    <dgm:cxn modelId="{6B05C9E9-C284-4BB5-AEDA-CE070107D942}" type="presParOf" srcId="{18E8B64E-E4E5-48C2-ADEB-1A692F945F11}" destId="{21E783C6-FB91-4E55-B0B6-33C6D45D419A}" srcOrd="0" destOrd="0" presId="urn:microsoft.com/office/officeart/2005/8/layout/hierarchy2"/>
    <dgm:cxn modelId="{D9A91782-992F-4581-B6D2-0A6D3EA25A82}" type="presParOf" srcId="{18E8B64E-E4E5-48C2-ADEB-1A692F945F11}" destId="{38F6C8A7-7084-4D7C-B388-DE62359347BA}" srcOrd="1" destOrd="0" presId="urn:microsoft.com/office/officeart/2005/8/layout/hierarchy2"/>
    <dgm:cxn modelId="{815043BB-C558-47B2-ACE6-DD59FB377C1C}" type="presParOf" srcId="{CE0C8E35-55ED-4379-BF85-ED35D16C98E8}" destId="{3017A54C-7AEB-4A62-82F3-8090DB156789}" srcOrd="2" destOrd="0" presId="urn:microsoft.com/office/officeart/2005/8/layout/hierarchy2"/>
    <dgm:cxn modelId="{C58F27EF-69B1-4C55-87C3-ACCAA6BEF237}" type="presParOf" srcId="{3017A54C-7AEB-4A62-82F3-8090DB156789}" destId="{DD0EE0A8-0894-4E6B-8C34-B4D48475334E}" srcOrd="0" destOrd="0" presId="urn:microsoft.com/office/officeart/2005/8/layout/hierarchy2"/>
    <dgm:cxn modelId="{8A70586B-D1F4-49AA-9143-7F4FD71650C0}" type="presParOf" srcId="{CE0C8E35-55ED-4379-BF85-ED35D16C98E8}" destId="{B11FFC12-C885-454F-BDE8-C4B50D174DA7}" srcOrd="3" destOrd="0" presId="urn:microsoft.com/office/officeart/2005/8/layout/hierarchy2"/>
    <dgm:cxn modelId="{FD640BAD-B10E-46E1-8DF0-A80E1F63FD99}" type="presParOf" srcId="{B11FFC12-C885-454F-BDE8-C4B50D174DA7}" destId="{55CD84EE-179D-40AB-834C-2B30724FEDD8}" srcOrd="0" destOrd="0" presId="urn:microsoft.com/office/officeart/2005/8/layout/hierarchy2"/>
    <dgm:cxn modelId="{26130B2A-7FD3-45DA-AB3E-917E7246CFD5}" type="presParOf" srcId="{B11FFC12-C885-454F-BDE8-C4B50D174DA7}" destId="{0505C448-B987-4F1E-B29A-F0E35B2BEE23}" srcOrd="1" destOrd="0" presId="urn:microsoft.com/office/officeart/2005/8/layout/hierarchy2"/>
  </dgm:cxnLst>
  <dgm:bg/>
  <dgm:whole/>
  <dgm:extLst>
    <a:ext uri="http://schemas.microsoft.com/office/drawing/2008/diagram">
      <dsp:dataModelExt xmlns:dsp="http://schemas.microsoft.com/office/drawing/2008/diagram" relId="rId18"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6E4555B-EEF9-46E4-9F3C-86DF47A65C1C}">
      <dsp:nvSpPr>
        <dsp:cNvPr id="0" name=""/>
        <dsp:cNvSpPr/>
      </dsp:nvSpPr>
      <dsp:spPr>
        <a:xfrm>
          <a:off x="70544" y="886271"/>
          <a:ext cx="1026914" cy="513457"/>
        </a:xfrm>
        <a:prstGeom prst="roundRect">
          <a:avLst>
            <a:gd name="adj" fmla="val 10000"/>
          </a:avLst>
        </a:prstGeom>
        <a:gradFill rotWithShape="0">
          <a:gsLst>
            <a:gs pos="0">
              <a:schemeClr val="accent1">
                <a:hueOff val="0"/>
                <a:satOff val="0"/>
                <a:lumOff val="0"/>
                <a:alphaOff val="0"/>
                <a:satMod val="103000"/>
                <a:lumMod val="102000"/>
                <a:tint val="94000"/>
              </a:schemeClr>
            </a:gs>
            <a:gs pos="50000">
              <a:schemeClr val="accent1">
                <a:hueOff val="0"/>
                <a:satOff val="0"/>
                <a:lumOff val="0"/>
                <a:alphaOff val="0"/>
                <a:satMod val="110000"/>
                <a:lumMod val="100000"/>
                <a:shade val="100000"/>
              </a:schemeClr>
            </a:gs>
            <a:gs pos="100000">
              <a:schemeClr val="accent1">
                <a:hueOff val="0"/>
                <a:satOff val="0"/>
                <a:lumOff val="0"/>
                <a:alphaOff val="0"/>
                <a:lumMod val="99000"/>
                <a:satMod val="120000"/>
                <a:shade val="78000"/>
              </a:schemeClr>
            </a:gs>
          </a:gsLst>
          <a:lin ang="5400000" scaled="0"/>
        </a:gradFill>
        <a:ln>
          <a:noFill/>
        </a:ln>
        <a:effectLst>
          <a:outerShdw blurRad="57150" dist="19050" dir="5400000" algn="ctr" rotWithShape="0">
            <a:srgbClr val="000000">
              <a:alpha val="63000"/>
            </a:srgbClr>
          </a:outerShdw>
        </a:effectLst>
      </dsp:spPr>
      <dsp:style>
        <a:lnRef idx="0">
          <a:scrgbClr r="0" g="0" b="0"/>
        </a:lnRef>
        <a:fillRef idx="3">
          <a:scrgbClr r="0" g="0" b="0"/>
        </a:fillRef>
        <a:effectRef idx="3">
          <a:scrgbClr r="0" g="0" b="0"/>
        </a:effectRef>
        <a:fontRef idx="minor">
          <a:schemeClr val="lt1"/>
        </a:fontRef>
      </dsp:style>
      <dsp:txBody>
        <a:bodyPr spcFirstLastPara="0" vert="horz" wrap="square" lIns="12065" tIns="12065" rIns="12065" bIns="12065" numCol="1" spcCol="1270" anchor="ctr" anchorCtr="0">
          <a:noAutofit/>
        </a:bodyPr>
        <a:lstStyle/>
        <a:p>
          <a:pPr marL="0" lvl="0" indent="0" algn="ctr" defTabSz="844550">
            <a:lnSpc>
              <a:spcPct val="90000"/>
            </a:lnSpc>
            <a:spcBef>
              <a:spcPct val="0"/>
            </a:spcBef>
            <a:spcAft>
              <a:spcPct val="35000"/>
            </a:spcAft>
            <a:buNone/>
          </a:pPr>
          <a:r>
            <a:rPr kumimoji="1" lang="ja-JP" altLang="en-US" sz="1900" b="1" kern="1200"/>
            <a:t>呪術廻戦</a:t>
          </a:r>
        </a:p>
      </dsp:txBody>
      <dsp:txXfrm>
        <a:off x="85583" y="901310"/>
        <a:ext cx="996836" cy="483379"/>
      </dsp:txXfrm>
    </dsp:sp>
    <dsp:sp modelId="{297674BD-FD2F-42EC-927A-3952EE602CD0}">
      <dsp:nvSpPr>
        <dsp:cNvPr id="0" name=""/>
        <dsp:cNvSpPr/>
      </dsp:nvSpPr>
      <dsp:spPr>
        <a:xfrm rot="18289469">
          <a:off x="943192" y="827547"/>
          <a:ext cx="719298" cy="40429"/>
        </a:xfrm>
        <a:custGeom>
          <a:avLst/>
          <a:gdLst/>
          <a:ahLst/>
          <a:cxnLst/>
          <a:rect l="0" t="0" r="0" b="0"/>
          <a:pathLst>
            <a:path>
              <a:moveTo>
                <a:pt x="0" y="20214"/>
              </a:moveTo>
              <a:lnTo>
                <a:pt x="719298" y="20214"/>
              </a:lnTo>
            </a:path>
          </a:pathLst>
        </a:custGeom>
        <a:noFill/>
        <a:ln w="1905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txBody>
        <a:bodyPr spcFirstLastPara="0" vert="horz" wrap="square" lIns="12700" tIns="0" rIns="12700" bIns="0" numCol="1" spcCol="1270" anchor="ctr" anchorCtr="0">
          <a:noAutofit/>
        </a:bodyPr>
        <a:lstStyle/>
        <a:p>
          <a:pPr marL="0" lvl="0" indent="0" algn="ctr" defTabSz="222250">
            <a:lnSpc>
              <a:spcPct val="90000"/>
            </a:lnSpc>
            <a:spcBef>
              <a:spcPct val="0"/>
            </a:spcBef>
            <a:spcAft>
              <a:spcPct val="35000"/>
            </a:spcAft>
            <a:buNone/>
          </a:pPr>
          <a:endParaRPr kumimoji="1" lang="ja-JP" altLang="en-US" sz="500" kern="1200"/>
        </a:p>
      </dsp:txBody>
      <dsp:txXfrm>
        <a:off x="1284859" y="829779"/>
        <a:ext cx="35964" cy="35964"/>
      </dsp:txXfrm>
    </dsp:sp>
    <dsp:sp modelId="{E108FDD1-6163-480B-8F3B-FC6487C238F2}">
      <dsp:nvSpPr>
        <dsp:cNvPr id="0" name=""/>
        <dsp:cNvSpPr/>
      </dsp:nvSpPr>
      <dsp:spPr>
        <a:xfrm>
          <a:off x="1508224" y="295795"/>
          <a:ext cx="1026914" cy="513457"/>
        </a:xfrm>
        <a:prstGeom prst="roundRect">
          <a:avLst>
            <a:gd name="adj" fmla="val 10000"/>
          </a:avLst>
        </a:prstGeom>
        <a:gradFill rotWithShape="0">
          <a:gsLst>
            <a:gs pos="0">
              <a:schemeClr val="accent1">
                <a:hueOff val="0"/>
                <a:satOff val="0"/>
                <a:lumOff val="0"/>
                <a:alphaOff val="0"/>
                <a:satMod val="103000"/>
                <a:lumMod val="102000"/>
                <a:tint val="94000"/>
              </a:schemeClr>
            </a:gs>
            <a:gs pos="50000">
              <a:schemeClr val="accent1">
                <a:hueOff val="0"/>
                <a:satOff val="0"/>
                <a:lumOff val="0"/>
                <a:alphaOff val="0"/>
                <a:satMod val="110000"/>
                <a:lumMod val="100000"/>
                <a:shade val="100000"/>
              </a:schemeClr>
            </a:gs>
            <a:gs pos="100000">
              <a:schemeClr val="accent1">
                <a:hueOff val="0"/>
                <a:satOff val="0"/>
                <a:lumOff val="0"/>
                <a:alphaOff val="0"/>
                <a:lumMod val="99000"/>
                <a:satMod val="120000"/>
                <a:shade val="78000"/>
              </a:schemeClr>
            </a:gs>
          </a:gsLst>
          <a:lin ang="5400000" scaled="0"/>
        </a:gradFill>
        <a:ln>
          <a:noFill/>
        </a:ln>
        <a:effectLst>
          <a:outerShdw blurRad="57150" dist="19050" dir="5400000" algn="ctr" rotWithShape="0">
            <a:srgbClr val="000000">
              <a:alpha val="63000"/>
            </a:srgbClr>
          </a:outerShdw>
        </a:effectLst>
      </dsp:spPr>
      <dsp:style>
        <a:lnRef idx="0">
          <a:scrgbClr r="0" g="0" b="0"/>
        </a:lnRef>
        <a:fillRef idx="3">
          <a:scrgbClr r="0" g="0" b="0"/>
        </a:fillRef>
        <a:effectRef idx="3">
          <a:scrgbClr r="0" g="0" b="0"/>
        </a:effectRef>
        <a:fontRef idx="minor">
          <a:schemeClr val="lt1"/>
        </a:fontRef>
      </dsp:style>
      <dsp:txBody>
        <a:bodyPr spcFirstLastPara="0" vert="horz" wrap="square" lIns="12065" tIns="12065" rIns="12065" bIns="12065" numCol="1" spcCol="1270" anchor="ctr" anchorCtr="0">
          <a:noAutofit/>
        </a:bodyPr>
        <a:lstStyle/>
        <a:p>
          <a:pPr marL="0" lvl="0" indent="0" algn="ctr" defTabSz="844550">
            <a:lnSpc>
              <a:spcPct val="90000"/>
            </a:lnSpc>
            <a:spcBef>
              <a:spcPct val="0"/>
            </a:spcBef>
            <a:spcAft>
              <a:spcPct val="35000"/>
            </a:spcAft>
            <a:buNone/>
          </a:pPr>
          <a:r>
            <a:rPr kumimoji="1" lang="ja-JP" altLang="en-US" sz="1900" b="1" kern="1200"/>
            <a:t>呪術師</a:t>
          </a:r>
        </a:p>
      </dsp:txBody>
      <dsp:txXfrm>
        <a:off x="1523263" y="310834"/>
        <a:ext cx="996836" cy="483379"/>
      </dsp:txXfrm>
    </dsp:sp>
    <dsp:sp modelId="{E00E071B-574E-4DB6-806D-4C4376F21A75}">
      <dsp:nvSpPr>
        <dsp:cNvPr id="0" name=""/>
        <dsp:cNvSpPr/>
      </dsp:nvSpPr>
      <dsp:spPr>
        <a:xfrm rot="19457599">
          <a:off x="2487591" y="384690"/>
          <a:ext cx="505859" cy="40429"/>
        </a:xfrm>
        <a:custGeom>
          <a:avLst/>
          <a:gdLst/>
          <a:ahLst/>
          <a:cxnLst/>
          <a:rect l="0" t="0" r="0" b="0"/>
          <a:pathLst>
            <a:path>
              <a:moveTo>
                <a:pt x="0" y="20214"/>
              </a:moveTo>
              <a:lnTo>
                <a:pt x="505859" y="20214"/>
              </a:lnTo>
            </a:path>
          </a:pathLst>
        </a:custGeom>
        <a:noFill/>
        <a:ln w="19050" cap="flat" cmpd="sng" algn="ctr">
          <a:solidFill>
            <a:schemeClr val="accent1">
              <a:shade val="8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txBody>
        <a:bodyPr spcFirstLastPara="0" vert="horz" wrap="square" lIns="12700" tIns="0" rIns="12700" bIns="0" numCol="1" spcCol="1270" anchor="ctr" anchorCtr="0">
          <a:noAutofit/>
        </a:bodyPr>
        <a:lstStyle/>
        <a:p>
          <a:pPr marL="0" lvl="0" indent="0" algn="ctr" defTabSz="222250">
            <a:lnSpc>
              <a:spcPct val="90000"/>
            </a:lnSpc>
            <a:spcBef>
              <a:spcPct val="0"/>
            </a:spcBef>
            <a:spcAft>
              <a:spcPct val="35000"/>
            </a:spcAft>
            <a:buNone/>
          </a:pPr>
          <a:endParaRPr kumimoji="1" lang="ja-JP" altLang="en-US" sz="500" kern="1200"/>
        </a:p>
      </dsp:txBody>
      <dsp:txXfrm>
        <a:off x="2727874" y="392259"/>
        <a:ext cx="25292" cy="25292"/>
      </dsp:txXfrm>
    </dsp:sp>
    <dsp:sp modelId="{506EF48C-20B5-48FE-A446-F36FD1A582AC}">
      <dsp:nvSpPr>
        <dsp:cNvPr id="0" name=""/>
        <dsp:cNvSpPr/>
      </dsp:nvSpPr>
      <dsp:spPr>
        <a:xfrm>
          <a:off x="2945904" y="558"/>
          <a:ext cx="1026914" cy="513457"/>
        </a:xfrm>
        <a:prstGeom prst="roundRect">
          <a:avLst>
            <a:gd name="adj" fmla="val 10000"/>
          </a:avLst>
        </a:prstGeom>
        <a:gradFill rotWithShape="0">
          <a:gsLst>
            <a:gs pos="0">
              <a:schemeClr val="accent1">
                <a:hueOff val="0"/>
                <a:satOff val="0"/>
                <a:lumOff val="0"/>
                <a:alphaOff val="0"/>
                <a:satMod val="103000"/>
                <a:lumMod val="102000"/>
                <a:tint val="94000"/>
              </a:schemeClr>
            </a:gs>
            <a:gs pos="50000">
              <a:schemeClr val="accent1">
                <a:hueOff val="0"/>
                <a:satOff val="0"/>
                <a:lumOff val="0"/>
                <a:alphaOff val="0"/>
                <a:satMod val="110000"/>
                <a:lumMod val="100000"/>
                <a:shade val="100000"/>
              </a:schemeClr>
            </a:gs>
            <a:gs pos="100000">
              <a:schemeClr val="accent1">
                <a:hueOff val="0"/>
                <a:satOff val="0"/>
                <a:lumOff val="0"/>
                <a:alphaOff val="0"/>
                <a:lumMod val="99000"/>
                <a:satMod val="120000"/>
                <a:shade val="78000"/>
              </a:schemeClr>
            </a:gs>
          </a:gsLst>
          <a:lin ang="5400000" scaled="0"/>
        </a:gradFill>
        <a:ln>
          <a:noFill/>
        </a:ln>
        <a:effectLst>
          <a:outerShdw blurRad="57150" dist="19050" dir="5400000" algn="ctr" rotWithShape="0">
            <a:srgbClr val="000000">
              <a:alpha val="63000"/>
            </a:srgbClr>
          </a:outerShdw>
        </a:effectLst>
      </dsp:spPr>
      <dsp:style>
        <a:lnRef idx="0">
          <a:scrgbClr r="0" g="0" b="0"/>
        </a:lnRef>
        <a:fillRef idx="3">
          <a:scrgbClr r="0" g="0" b="0"/>
        </a:fillRef>
        <a:effectRef idx="3">
          <a:scrgbClr r="0" g="0" b="0"/>
        </a:effectRef>
        <a:fontRef idx="minor">
          <a:schemeClr val="lt1"/>
        </a:fontRef>
      </dsp:style>
      <dsp:txBody>
        <a:bodyPr spcFirstLastPara="0" vert="horz" wrap="square" lIns="12065" tIns="12065" rIns="12065" bIns="12065" numCol="1" spcCol="1270" anchor="ctr" anchorCtr="0">
          <a:noAutofit/>
        </a:bodyPr>
        <a:lstStyle/>
        <a:p>
          <a:pPr marL="0" lvl="0" indent="0" algn="ctr" defTabSz="844550">
            <a:lnSpc>
              <a:spcPct val="90000"/>
            </a:lnSpc>
            <a:spcBef>
              <a:spcPct val="0"/>
            </a:spcBef>
            <a:spcAft>
              <a:spcPct val="35000"/>
            </a:spcAft>
            <a:buNone/>
          </a:pPr>
          <a:r>
            <a:rPr kumimoji="1" lang="ja-JP" altLang="en-US" sz="1900" b="1" kern="1200"/>
            <a:t>五条悟</a:t>
          </a:r>
        </a:p>
      </dsp:txBody>
      <dsp:txXfrm>
        <a:off x="2960943" y="15597"/>
        <a:ext cx="996836" cy="483379"/>
      </dsp:txXfrm>
    </dsp:sp>
    <dsp:sp modelId="{F1F557D9-F952-4BC4-9663-6B1FD3CC3B2C}">
      <dsp:nvSpPr>
        <dsp:cNvPr id="0" name=""/>
        <dsp:cNvSpPr/>
      </dsp:nvSpPr>
      <dsp:spPr>
        <a:xfrm rot="2142401">
          <a:off x="2487591" y="679928"/>
          <a:ext cx="505859" cy="40429"/>
        </a:xfrm>
        <a:custGeom>
          <a:avLst/>
          <a:gdLst/>
          <a:ahLst/>
          <a:cxnLst/>
          <a:rect l="0" t="0" r="0" b="0"/>
          <a:pathLst>
            <a:path>
              <a:moveTo>
                <a:pt x="0" y="20214"/>
              </a:moveTo>
              <a:lnTo>
                <a:pt x="505859" y="20214"/>
              </a:lnTo>
            </a:path>
          </a:pathLst>
        </a:custGeom>
        <a:noFill/>
        <a:ln w="19050" cap="flat" cmpd="sng" algn="ctr">
          <a:solidFill>
            <a:schemeClr val="accent1">
              <a:shade val="8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txBody>
        <a:bodyPr spcFirstLastPara="0" vert="horz" wrap="square" lIns="12700" tIns="0" rIns="12700" bIns="0" numCol="1" spcCol="1270" anchor="ctr" anchorCtr="0">
          <a:noAutofit/>
        </a:bodyPr>
        <a:lstStyle/>
        <a:p>
          <a:pPr marL="0" lvl="0" indent="0" algn="ctr" defTabSz="222250">
            <a:lnSpc>
              <a:spcPct val="90000"/>
            </a:lnSpc>
            <a:spcBef>
              <a:spcPct val="0"/>
            </a:spcBef>
            <a:spcAft>
              <a:spcPct val="35000"/>
            </a:spcAft>
            <a:buNone/>
          </a:pPr>
          <a:endParaRPr kumimoji="1" lang="ja-JP" altLang="en-US" sz="500" kern="1200"/>
        </a:p>
      </dsp:txBody>
      <dsp:txXfrm>
        <a:off x="2727874" y="687496"/>
        <a:ext cx="25292" cy="25292"/>
      </dsp:txXfrm>
    </dsp:sp>
    <dsp:sp modelId="{5CA8E49E-AAAC-46E5-BE0C-829B8A2FB927}">
      <dsp:nvSpPr>
        <dsp:cNvPr id="0" name=""/>
        <dsp:cNvSpPr/>
      </dsp:nvSpPr>
      <dsp:spPr>
        <a:xfrm>
          <a:off x="2945904" y="591033"/>
          <a:ext cx="1026914" cy="513457"/>
        </a:xfrm>
        <a:prstGeom prst="roundRect">
          <a:avLst>
            <a:gd name="adj" fmla="val 10000"/>
          </a:avLst>
        </a:prstGeom>
        <a:gradFill rotWithShape="0">
          <a:gsLst>
            <a:gs pos="0">
              <a:schemeClr val="accent1">
                <a:hueOff val="0"/>
                <a:satOff val="0"/>
                <a:lumOff val="0"/>
                <a:alphaOff val="0"/>
                <a:satMod val="103000"/>
                <a:lumMod val="102000"/>
                <a:tint val="94000"/>
              </a:schemeClr>
            </a:gs>
            <a:gs pos="50000">
              <a:schemeClr val="accent1">
                <a:hueOff val="0"/>
                <a:satOff val="0"/>
                <a:lumOff val="0"/>
                <a:alphaOff val="0"/>
                <a:satMod val="110000"/>
                <a:lumMod val="100000"/>
                <a:shade val="100000"/>
              </a:schemeClr>
            </a:gs>
            <a:gs pos="100000">
              <a:schemeClr val="accent1">
                <a:hueOff val="0"/>
                <a:satOff val="0"/>
                <a:lumOff val="0"/>
                <a:alphaOff val="0"/>
                <a:lumMod val="99000"/>
                <a:satMod val="120000"/>
                <a:shade val="78000"/>
              </a:schemeClr>
            </a:gs>
          </a:gsLst>
          <a:lin ang="5400000" scaled="0"/>
        </a:gradFill>
        <a:ln>
          <a:noFill/>
        </a:ln>
        <a:effectLst>
          <a:outerShdw blurRad="57150" dist="19050" dir="5400000" algn="ctr" rotWithShape="0">
            <a:srgbClr val="000000">
              <a:alpha val="63000"/>
            </a:srgbClr>
          </a:outerShdw>
        </a:effectLst>
      </dsp:spPr>
      <dsp:style>
        <a:lnRef idx="0">
          <a:scrgbClr r="0" g="0" b="0"/>
        </a:lnRef>
        <a:fillRef idx="3">
          <a:scrgbClr r="0" g="0" b="0"/>
        </a:fillRef>
        <a:effectRef idx="3">
          <a:scrgbClr r="0" g="0" b="0"/>
        </a:effectRef>
        <a:fontRef idx="minor">
          <a:schemeClr val="lt1"/>
        </a:fontRef>
      </dsp:style>
      <dsp:txBody>
        <a:bodyPr spcFirstLastPara="0" vert="horz" wrap="square" lIns="12065" tIns="12065" rIns="12065" bIns="12065" numCol="1" spcCol="1270" anchor="ctr" anchorCtr="0">
          <a:noAutofit/>
        </a:bodyPr>
        <a:lstStyle/>
        <a:p>
          <a:pPr marL="0" lvl="0" indent="0" algn="ctr" defTabSz="844550">
            <a:lnSpc>
              <a:spcPct val="90000"/>
            </a:lnSpc>
            <a:spcBef>
              <a:spcPct val="0"/>
            </a:spcBef>
            <a:spcAft>
              <a:spcPct val="35000"/>
            </a:spcAft>
            <a:buNone/>
          </a:pPr>
          <a:r>
            <a:rPr lang="ja-JP" altLang="en-US" sz="1900" b="1" i="0" kern="1200"/>
            <a:t>虎杖悠仁</a:t>
          </a:r>
          <a:endParaRPr kumimoji="1" lang="ja-JP" altLang="en-US" sz="1900" b="1" kern="1200"/>
        </a:p>
      </dsp:txBody>
      <dsp:txXfrm>
        <a:off x="2960943" y="606072"/>
        <a:ext cx="996836" cy="483379"/>
      </dsp:txXfrm>
    </dsp:sp>
    <dsp:sp modelId="{CF41AB09-08E4-404E-9132-28E325C88A00}">
      <dsp:nvSpPr>
        <dsp:cNvPr id="0" name=""/>
        <dsp:cNvSpPr/>
      </dsp:nvSpPr>
      <dsp:spPr>
        <a:xfrm rot="3310531">
          <a:off x="943192" y="1418022"/>
          <a:ext cx="719298" cy="40429"/>
        </a:xfrm>
        <a:custGeom>
          <a:avLst/>
          <a:gdLst/>
          <a:ahLst/>
          <a:cxnLst/>
          <a:rect l="0" t="0" r="0" b="0"/>
          <a:pathLst>
            <a:path>
              <a:moveTo>
                <a:pt x="0" y="20214"/>
              </a:moveTo>
              <a:lnTo>
                <a:pt x="719298" y="20214"/>
              </a:lnTo>
            </a:path>
          </a:pathLst>
        </a:custGeom>
        <a:noFill/>
        <a:ln w="1905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txBody>
        <a:bodyPr spcFirstLastPara="0" vert="horz" wrap="square" lIns="12700" tIns="0" rIns="12700" bIns="0" numCol="1" spcCol="1270" anchor="ctr" anchorCtr="0">
          <a:noAutofit/>
        </a:bodyPr>
        <a:lstStyle/>
        <a:p>
          <a:pPr marL="0" lvl="0" indent="0" algn="ctr" defTabSz="222250">
            <a:lnSpc>
              <a:spcPct val="90000"/>
            </a:lnSpc>
            <a:spcBef>
              <a:spcPct val="0"/>
            </a:spcBef>
            <a:spcAft>
              <a:spcPct val="35000"/>
            </a:spcAft>
            <a:buNone/>
          </a:pPr>
          <a:endParaRPr kumimoji="1" lang="ja-JP" altLang="en-US" sz="500" kern="1200"/>
        </a:p>
      </dsp:txBody>
      <dsp:txXfrm>
        <a:off x="1284859" y="1420255"/>
        <a:ext cx="35964" cy="35964"/>
      </dsp:txXfrm>
    </dsp:sp>
    <dsp:sp modelId="{DFD43E6D-C4F8-4A72-8AA6-ACE626B12BF2}">
      <dsp:nvSpPr>
        <dsp:cNvPr id="0" name=""/>
        <dsp:cNvSpPr/>
      </dsp:nvSpPr>
      <dsp:spPr>
        <a:xfrm>
          <a:off x="1508224" y="1476747"/>
          <a:ext cx="1026914" cy="513457"/>
        </a:xfrm>
        <a:prstGeom prst="roundRect">
          <a:avLst>
            <a:gd name="adj" fmla="val 10000"/>
          </a:avLst>
        </a:prstGeom>
        <a:gradFill rotWithShape="0">
          <a:gsLst>
            <a:gs pos="0">
              <a:schemeClr val="accent1">
                <a:hueOff val="0"/>
                <a:satOff val="0"/>
                <a:lumOff val="0"/>
                <a:alphaOff val="0"/>
                <a:satMod val="103000"/>
                <a:lumMod val="102000"/>
                <a:tint val="94000"/>
              </a:schemeClr>
            </a:gs>
            <a:gs pos="50000">
              <a:schemeClr val="accent1">
                <a:hueOff val="0"/>
                <a:satOff val="0"/>
                <a:lumOff val="0"/>
                <a:alphaOff val="0"/>
                <a:satMod val="110000"/>
                <a:lumMod val="100000"/>
                <a:shade val="100000"/>
              </a:schemeClr>
            </a:gs>
            <a:gs pos="100000">
              <a:schemeClr val="accent1">
                <a:hueOff val="0"/>
                <a:satOff val="0"/>
                <a:lumOff val="0"/>
                <a:alphaOff val="0"/>
                <a:lumMod val="99000"/>
                <a:satMod val="120000"/>
                <a:shade val="78000"/>
              </a:schemeClr>
            </a:gs>
          </a:gsLst>
          <a:lin ang="5400000" scaled="0"/>
        </a:gradFill>
        <a:ln>
          <a:noFill/>
        </a:ln>
        <a:effectLst>
          <a:outerShdw blurRad="57150" dist="19050" dir="5400000" algn="ctr" rotWithShape="0">
            <a:srgbClr val="000000">
              <a:alpha val="63000"/>
            </a:srgbClr>
          </a:outerShdw>
        </a:effectLst>
      </dsp:spPr>
      <dsp:style>
        <a:lnRef idx="0">
          <a:scrgbClr r="0" g="0" b="0"/>
        </a:lnRef>
        <a:fillRef idx="3">
          <a:scrgbClr r="0" g="0" b="0"/>
        </a:fillRef>
        <a:effectRef idx="3">
          <a:scrgbClr r="0" g="0" b="0"/>
        </a:effectRef>
        <a:fontRef idx="minor">
          <a:schemeClr val="lt1"/>
        </a:fontRef>
      </dsp:style>
      <dsp:txBody>
        <a:bodyPr spcFirstLastPara="0" vert="horz" wrap="square" lIns="12065" tIns="12065" rIns="12065" bIns="12065" numCol="1" spcCol="1270" anchor="ctr" anchorCtr="0">
          <a:noAutofit/>
        </a:bodyPr>
        <a:lstStyle/>
        <a:p>
          <a:pPr marL="0" lvl="0" indent="0" algn="ctr" defTabSz="844550">
            <a:lnSpc>
              <a:spcPct val="90000"/>
            </a:lnSpc>
            <a:spcBef>
              <a:spcPct val="0"/>
            </a:spcBef>
            <a:spcAft>
              <a:spcPct val="35000"/>
            </a:spcAft>
            <a:buNone/>
          </a:pPr>
          <a:r>
            <a:rPr kumimoji="1" lang="ja-JP" altLang="en-US" sz="1900" b="1" kern="1200"/>
            <a:t>呪霊</a:t>
          </a:r>
        </a:p>
      </dsp:txBody>
      <dsp:txXfrm>
        <a:off x="1523263" y="1491786"/>
        <a:ext cx="996836" cy="483379"/>
      </dsp:txXfrm>
    </dsp:sp>
    <dsp:sp modelId="{2D11C26C-8655-4C6F-80A4-3278A184058B}">
      <dsp:nvSpPr>
        <dsp:cNvPr id="0" name=""/>
        <dsp:cNvSpPr/>
      </dsp:nvSpPr>
      <dsp:spPr>
        <a:xfrm rot="19457599">
          <a:off x="2487591" y="1565641"/>
          <a:ext cx="505859" cy="40429"/>
        </a:xfrm>
        <a:custGeom>
          <a:avLst/>
          <a:gdLst/>
          <a:ahLst/>
          <a:cxnLst/>
          <a:rect l="0" t="0" r="0" b="0"/>
          <a:pathLst>
            <a:path>
              <a:moveTo>
                <a:pt x="0" y="20214"/>
              </a:moveTo>
              <a:lnTo>
                <a:pt x="505859" y="20214"/>
              </a:lnTo>
            </a:path>
          </a:pathLst>
        </a:custGeom>
        <a:noFill/>
        <a:ln w="19050" cap="flat" cmpd="sng" algn="ctr">
          <a:solidFill>
            <a:schemeClr val="accent1">
              <a:shade val="8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txBody>
        <a:bodyPr spcFirstLastPara="0" vert="horz" wrap="square" lIns="12700" tIns="0" rIns="12700" bIns="0" numCol="1" spcCol="1270" anchor="ctr" anchorCtr="0">
          <a:noAutofit/>
        </a:bodyPr>
        <a:lstStyle/>
        <a:p>
          <a:pPr marL="0" lvl="0" indent="0" algn="ctr" defTabSz="222250">
            <a:lnSpc>
              <a:spcPct val="90000"/>
            </a:lnSpc>
            <a:spcBef>
              <a:spcPct val="0"/>
            </a:spcBef>
            <a:spcAft>
              <a:spcPct val="35000"/>
            </a:spcAft>
            <a:buNone/>
          </a:pPr>
          <a:endParaRPr kumimoji="1" lang="ja-JP" altLang="en-US" sz="500" kern="1200"/>
        </a:p>
      </dsp:txBody>
      <dsp:txXfrm>
        <a:off x="2727874" y="1573210"/>
        <a:ext cx="25292" cy="25292"/>
      </dsp:txXfrm>
    </dsp:sp>
    <dsp:sp modelId="{21E783C6-FB91-4E55-B0B6-33C6D45D419A}">
      <dsp:nvSpPr>
        <dsp:cNvPr id="0" name=""/>
        <dsp:cNvSpPr/>
      </dsp:nvSpPr>
      <dsp:spPr>
        <a:xfrm>
          <a:off x="2945904" y="1181509"/>
          <a:ext cx="1026914" cy="513457"/>
        </a:xfrm>
        <a:prstGeom prst="roundRect">
          <a:avLst>
            <a:gd name="adj" fmla="val 10000"/>
          </a:avLst>
        </a:prstGeom>
        <a:gradFill rotWithShape="0">
          <a:gsLst>
            <a:gs pos="0">
              <a:schemeClr val="accent1">
                <a:hueOff val="0"/>
                <a:satOff val="0"/>
                <a:lumOff val="0"/>
                <a:alphaOff val="0"/>
                <a:satMod val="103000"/>
                <a:lumMod val="102000"/>
                <a:tint val="94000"/>
              </a:schemeClr>
            </a:gs>
            <a:gs pos="50000">
              <a:schemeClr val="accent1">
                <a:hueOff val="0"/>
                <a:satOff val="0"/>
                <a:lumOff val="0"/>
                <a:alphaOff val="0"/>
                <a:satMod val="110000"/>
                <a:lumMod val="100000"/>
                <a:shade val="100000"/>
              </a:schemeClr>
            </a:gs>
            <a:gs pos="100000">
              <a:schemeClr val="accent1">
                <a:hueOff val="0"/>
                <a:satOff val="0"/>
                <a:lumOff val="0"/>
                <a:alphaOff val="0"/>
                <a:lumMod val="99000"/>
                <a:satMod val="120000"/>
                <a:shade val="78000"/>
              </a:schemeClr>
            </a:gs>
          </a:gsLst>
          <a:lin ang="5400000" scaled="0"/>
        </a:gradFill>
        <a:ln>
          <a:noFill/>
        </a:ln>
        <a:effectLst>
          <a:outerShdw blurRad="57150" dist="19050" dir="5400000" algn="ctr" rotWithShape="0">
            <a:srgbClr val="000000">
              <a:alpha val="63000"/>
            </a:srgbClr>
          </a:outerShdw>
        </a:effectLst>
      </dsp:spPr>
      <dsp:style>
        <a:lnRef idx="0">
          <a:scrgbClr r="0" g="0" b="0"/>
        </a:lnRef>
        <a:fillRef idx="3">
          <a:scrgbClr r="0" g="0" b="0"/>
        </a:fillRef>
        <a:effectRef idx="3">
          <a:scrgbClr r="0" g="0" b="0"/>
        </a:effectRef>
        <a:fontRef idx="minor">
          <a:schemeClr val="lt1"/>
        </a:fontRef>
      </dsp:style>
      <dsp:txBody>
        <a:bodyPr spcFirstLastPara="0" vert="horz" wrap="square" lIns="12065" tIns="12065" rIns="12065" bIns="12065" numCol="1" spcCol="1270" anchor="ctr" anchorCtr="0">
          <a:noAutofit/>
        </a:bodyPr>
        <a:lstStyle/>
        <a:p>
          <a:pPr marL="0" lvl="0" indent="0" algn="ctr" defTabSz="844550">
            <a:lnSpc>
              <a:spcPct val="90000"/>
            </a:lnSpc>
            <a:spcBef>
              <a:spcPct val="0"/>
            </a:spcBef>
            <a:spcAft>
              <a:spcPct val="35000"/>
            </a:spcAft>
            <a:buNone/>
          </a:pPr>
          <a:r>
            <a:rPr lang="ja-JP" altLang="en-US" sz="1900" b="1" i="0" kern="1200"/>
            <a:t>両面宿儺</a:t>
          </a:r>
          <a:endParaRPr kumimoji="1" lang="ja-JP" altLang="en-US" sz="1900" b="1" kern="1200"/>
        </a:p>
      </dsp:txBody>
      <dsp:txXfrm>
        <a:off x="2960943" y="1196548"/>
        <a:ext cx="996836" cy="483379"/>
      </dsp:txXfrm>
    </dsp:sp>
    <dsp:sp modelId="{3017A54C-7AEB-4A62-82F3-8090DB156789}">
      <dsp:nvSpPr>
        <dsp:cNvPr id="0" name=""/>
        <dsp:cNvSpPr/>
      </dsp:nvSpPr>
      <dsp:spPr>
        <a:xfrm rot="2142401">
          <a:off x="2487591" y="1860879"/>
          <a:ext cx="505859" cy="40429"/>
        </a:xfrm>
        <a:custGeom>
          <a:avLst/>
          <a:gdLst/>
          <a:ahLst/>
          <a:cxnLst/>
          <a:rect l="0" t="0" r="0" b="0"/>
          <a:pathLst>
            <a:path>
              <a:moveTo>
                <a:pt x="0" y="20214"/>
              </a:moveTo>
              <a:lnTo>
                <a:pt x="505859" y="20214"/>
              </a:lnTo>
            </a:path>
          </a:pathLst>
        </a:custGeom>
        <a:noFill/>
        <a:ln w="19050" cap="flat" cmpd="sng" algn="ctr">
          <a:solidFill>
            <a:schemeClr val="accent1">
              <a:shade val="8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txBody>
        <a:bodyPr spcFirstLastPara="0" vert="horz" wrap="square" lIns="12700" tIns="0" rIns="12700" bIns="0" numCol="1" spcCol="1270" anchor="ctr" anchorCtr="0">
          <a:noAutofit/>
        </a:bodyPr>
        <a:lstStyle/>
        <a:p>
          <a:pPr marL="0" lvl="0" indent="0" algn="ctr" defTabSz="222250">
            <a:lnSpc>
              <a:spcPct val="90000"/>
            </a:lnSpc>
            <a:spcBef>
              <a:spcPct val="0"/>
            </a:spcBef>
            <a:spcAft>
              <a:spcPct val="35000"/>
            </a:spcAft>
            <a:buNone/>
          </a:pPr>
          <a:endParaRPr kumimoji="1" lang="ja-JP" altLang="en-US" sz="500" kern="1200"/>
        </a:p>
      </dsp:txBody>
      <dsp:txXfrm>
        <a:off x="2727874" y="1868447"/>
        <a:ext cx="25292" cy="25292"/>
      </dsp:txXfrm>
    </dsp:sp>
    <dsp:sp modelId="{55CD84EE-179D-40AB-834C-2B30724FEDD8}">
      <dsp:nvSpPr>
        <dsp:cNvPr id="0" name=""/>
        <dsp:cNvSpPr/>
      </dsp:nvSpPr>
      <dsp:spPr>
        <a:xfrm>
          <a:off x="2945904" y="1771984"/>
          <a:ext cx="1026914" cy="513457"/>
        </a:xfrm>
        <a:prstGeom prst="roundRect">
          <a:avLst>
            <a:gd name="adj" fmla="val 10000"/>
          </a:avLst>
        </a:prstGeom>
        <a:gradFill rotWithShape="0">
          <a:gsLst>
            <a:gs pos="0">
              <a:schemeClr val="accent1">
                <a:hueOff val="0"/>
                <a:satOff val="0"/>
                <a:lumOff val="0"/>
                <a:alphaOff val="0"/>
                <a:satMod val="103000"/>
                <a:lumMod val="102000"/>
                <a:tint val="94000"/>
              </a:schemeClr>
            </a:gs>
            <a:gs pos="50000">
              <a:schemeClr val="accent1">
                <a:hueOff val="0"/>
                <a:satOff val="0"/>
                <a:lumOff val="0"/>
                <a:alphaOff val="0"/>
                <a:satMod val="110000"/>
                <a:lumMod val="100000"/>
                <a:shade val="100000"/>
              </a:schemeClr>
            </a:gs>
            <a:gs pos="100000">
              <a:schemeClr val="accent1">
                <a:hueOff val="0"/>
                <a:satOff val="0"/>
                <a:lumOff val="0"/>
                <a:alphaOff val="0"/>
                <a:lumMod val="99000"/>
                <a:satMod val="120000"/>
                <a:shade val="78000"/>
              </a:schemeClr>
            </a:gs>
          </a:gsLst>
          <a:lin ang="5400000" scaled="0"/>
        </a:gradFill>
        <a:ln>
          <a:noFill/>
        </a:ln>
        <a:effectLst>
          <a:outerShdw blurRad="57150" dist="19050" dir="5400000" algn="ctr" rotWithShape="0">
            <a:srgbClr val="000000">
              <a:alpha val="63000"/>
            </a:srgbClr>
          </a:outerShdw>
        </a:effectLst>
      </dsp:spPr>
      <dsp:style>
        <a:lnRef idx="0">
          <a:scrgbClr r="0" g="0" b="0"/>
        </a:lnRef>
        <a:fillRef idx="3">
          <a:scrgbClr r="0" g="0" b="0"/>
        </a:fillRef>
        <a:effectRef idx="3">
          <a:scrgbClr r="0" g="0" b="0"/>
        </a:effectRef>
        <a:fontRef idx="minor">
          <a:schemeClr val="lt1"/>
        </a:fontRef>
      </dsp:style>
      <dsp:txBody>
        <a:bodyPr spcFirstLastPara="0" vert="horz" wrap="square" lIns="12065" tIns="12065" rIns="12065" bIns="12065" numCol="1" spcCol="1270" anchor="ctr" anchorCtr="0">
          <a:noAutofit/>
        </a:bodyPr>
        <a:lstStyle/>
        <a:p>
          <a:pPr marL="0" lvl="0" indent="0" algn="ctr" defTabSz="844550">
            <a:lnSpc>
              <a:spcPct val="90000"/>
            </a:lnSpc>
            <a:spcBef>
              <a:spcPct val="0"/>
            </a:spcBef>
            <a:spcAft>
              <a:spcPct val="35000"/>
            </a:spcAft>
            <a:buNone/>
          </a:pPr>
          <a:r>
            <a:rPr lang="ja-JP" altLang="en-US" sz="1900" b="1" i="0" kern="1200"/>
            <a:t>偽夏油</a:t>
          </a:r>
          <a:endParaRPr kumimoji="1" lang="ja-JP" altLang="en-US" sz="1900" b="1" kern="1200"/>
        </a:p>
      </dsp:txBody>
      <dsp:txXfrm>
        <a:off x="2960943" y="1787023"/>
        <a:ext cx="996836" cy="483379"/>
      </dsp:txXfrm>
    </dsp:sp>
  </dsp:spTree>
</dsp:drawing>
</file>

<file path=xl/diagrams/layout1.xml><?xml version="1.0" encoding="utf-8"?>
<dgm:layoutDef xmlns:dgm="http://schemas.openxmlformats.org/drawingml/2006/diagram" xmlns:a="http://schemas.openxmlformats.org/drawingml/2006/main" uniqueId="urn:microsoft.com/office/officeart/2005/8/layout/hierarchy2">
  <dgm:title val=""/>
  <dgm:desc val=""/>
  <dgm:catLst>
    <dgm:cat type="hierarchy" pri="5000"/>
  </dgm:catLst>
  <dgm:sampData>
    <dgm:dataModel>
      <dgm:ptLst>
        <dgm:pt modelId="0" type="doc"/>
        <dgm:pt modelId="1">
          <dgm:prSet phldr="1"/>
        </dgm:pt>
        <dgm:pt modelId="2">
          <dgm:prSet phldr="1"/>
        </dgm:pt>
        <dgm:pt modelId="21">
          <dgm:prSet phldr="1"/>
        </dgm:pt>
        <dgm:pt modelId="22">
          <dgm:prSet phldr="1"/>
        </dgm:pt>
        <dgm:pt modelId="3">
          <dgm:prSet phldr="1"/>
        </dgm:pt>
        <dgm:pt modelId="31">
          <dgm:prSet phldr="1"/>
        </dgm:pt>
      </dgm:ptLst>
      <dgm:cxnLst>
        <dgm:cxn modelId="4" srcId="0" destId="1" srcOrd="0" destOrd="0"/>
        <dgm:cxn modelId="5" srcId="1" destId="2" srcOrd="0" destOrd="0"/>
        <dgm:cxn modelId="6" srcId="1" destId="3" srcOrd="1" destOrd="0"/>
        <dgm:cxn modelId="23" srcId="2" destId="21" srcOrd="0" destOrd="0"/>
        <dgm:cxn modelId="24" srcId="2" destId="22" srcOrd="1" destOrd="0"/>
        <dgm:cxn modelId="33" srcId="3" destId="31" srcOrd="0" destOrd="0"/>
      </dgm:cxnLst>
      <dgm:bg/>
      <dgm:whole/>
    </dgm:dataModel>
  </dgm:sampData>
  <dgm:styleData>
    <dgm:dataModel>
      <dgm:ptLst>
        <dgm:pt modelId="0" type="doc"/>
        <dgm:pt modelId="1"/>
        <dgm:pt modelId="11"/>
        <dgm:pt modelId="12"/>
      </dgm:ptLst>
      <dgm:cxnLst>
        <dgm:cxn modelId="2" srcId="0" destId="1" srcOrd="0" destOrd="0"/>
        <dgm:cxn modelId="13" srcId="1" destId="11" srcOrd="0" destOrd="0"/>
        <dgm:cxn modelId="14" srcId="1" destId="12" srcOrd="1" destOrd="0"/>
      </dgm:cxnLst>
      <dgm:bg/>
      <dgm:whole/>
    </dgm:dataModel>
  </dgm:styleData>
  <dgm:clrData>
    <dgm:dataModel>
      <dgm:ptLst>
        <dgm:pt modelId="0" type="doc"/>
        <dgm:pt modelId="1"/>
        <dgm:pt modelId="2"/>
        <dgm:pt modelId="21"/>
        <dgm:pt modelId="211"/>
        <dgm:pt modelId="3"/>
        <dgm:pt modelId="31"/>
        <dgm:pt modelId="311"/>
      </dgm:ptLst>
      <dgm:cxnLst>
        <dgm:cxn modelId="4" srcId="0" destId="1" srcOrd="0" destOrd="0"/>
        <dgm:cxn modelId="5" srcId="1" destId="2" srcOrd="0" destOrd="0"/>
        <dgm:cxn modelId="6" srcId="1" destId="3" srcOrd="1" destOrd="0"/>
        <dgm:cxn modelId="23" srcId="2" destId="21" srcOrd="0" destOrd="0"/>
        <dgm:cxn modelId="24" srcId="21" destId="211" srcOrd="0" destOrd="0"/>
        <dgm:cxn modelId="33" srcId="3" destId="31" srcOrd="0" destOrd="0"/>
        <dgm:cxn modelId="34" srcId="31" destId="311" srcOrd="0" destOrd="0"/>
      </dgm:cxnLst>
      <dgm:bg/>
      <dgm:whole/>
    </dgm:dataModel>
  </dgm:clrData>
  <dgm:layoutNode name="diagram">
    <dgm:varLst>
      <dgm:chPref val="1"/>
      <dgm:dir/>
      <dgm:animOne val="branch"/>
      <dgm:animLvl val="lvl"/>
      <dgm:resizeHandles val="exact"/>
    </dgm:varLst>
    <dgm:choose name="Name0">
      <dgm:if name="Name1" func="var" arg="dir" op="equ" val="norm">
        <dgm:alg type="hierChild">
          <dgm:param type="linDir" val="fromT"/>
          <dgm:param type="chAlign" val="l"/>
        </dgm:alg>
      </dgm:if>
      <dgm:else name="Name2">
        <dgm:alg type="hierChild">
          <dgm:param type="linDir" val="fromT"/>
          <dgm:param type="chAlign" val="r"/>
        </dgm:alg>
      </dgm:else>
    </dgm:choose>
    <dgm:shape xmlns:r="http://schemas.openxmlformats.org/officeDocument/2006/relationships" r:blip="">
      <dgm:adjLst/>
    </dgm:shape>
    <dgm:presOf/>
    <dgm:constrLst>
      <dgm:constr type="h" for="des" ptType="node" refType="h"/>
      <dgm:constr type="w" for="des" ptType="node" refType="h" refFor="des" refPtType="node" fact="2"/>
      <dgm:constr type="sibSp" refType="h" refFor="des" refPtType="node" op="equ" fact="0.15"/>
      <dgm:constr type="sibSp" for="des" forName="level2hierChild" refType="h" refFor="des" refPtType="node" op="equ" fact="0.15"/>
      <dgm:constr type="sibSp" for="des" forName="level3hierChild" refType="h" refFor="des" refPtType="node" op="equ" fact="0.15"/>
      <dgm:constr type="sp" for="des" forName="root1" refType="w" refFor="des" refPtType="node" fact="0.4"/>
      <dgm:constr type="sp" for="des" forName="root2" refType="sp" refFor="des" refForName="root1" op="equ"/>
      <dgm:constr type="primFontSz" for="des" ptType="node" op="equ" val="65"/>
      <dgm:constr type="primFontSz" for="des" forName="connTx" op="equ" val="55"/>
      <dgm:constr type="primFontSz" for="des" forName="connTx" refType="primFontSz" refFor="des" refPtType="node" op="lte" fact="0.8"/>
    </dgm:constrLst>
    <dgm:ruleLst/>
    <dgm:forEach name="Name3" axis="ch">
      <dgm:forEach name="Name4" axis="self" ptType="node">
        <dgm:layoutNode name="root1">
          <dgm:choose name="Name5">
            <dgm:if name="Name6" func="var" arg="dir" op="equ" val="norm">
              <dgm:alg type="hierRoot">
                <dgm:param type="hierAlign" val="lCtrCh"/>
              </dgm:alg>
            </dgm:if>
            <dgm:else name="Name7">
              <dgm:alg type="hierRoot">
                <dgm:param type="hierAlign" val="rCtrCh"/>
              </dgm:alg>
            </dgm:else>
          </dgm:choose>
          <dgm:shape xmlns:r="http://schemas.openxmlformats.org/officeDocument/2006/relationships" r:blip="">
            <dgm:adjLst/>
          </dgm:shape>
          <dgm:presOf/>
          <dgm:constrLst/>
          <dgm:ruleLst/>
          <dgm:layoutNode name="LevelOneTextNode" styleLbl="node0">
            <dgm:varLst>
              <dgm:chPref val="3"/>
            </dgm:varLst>
            <dgm:alg type="tx"/>
            <dgm:shape xmlns:r="http://schemas.openxmlformats.org/officeDocument/2006/relationships" type="roundRect" r:blip="">
              <dgm:adjLst>
                <dgm:adj idx="1" val="0.1"/>
              </dgm:adjLst>
            </dgm:shape>
            <dgm:presOf axis="self"/>
            <dgm:constrLst>
              <dgm:constr type="tMarg" refType="primFontSz" fact="0.05"/>
              <dgm:constr type="bMarg" refType="primFontSz" fact="0.05"/>
              <dgm:constr type="lMarg" refType="primFontSz" fact="0.05"/>
              <dgm:constr type="rMarg" refType="primFontSz" fact="0.05"/>
            </dgm:constrLst>
            <dgm:ruleLst>
              <dgm:rule type="primFontSz" val="5" fact="NaN" max="NaN"/>
            </dgm:ruleLst>
          </dgm:layoutNode>
          <dgm:layoutNode name="level2hierChild">
            <dgm:choose name="Name8">
              <dgm:if name="Name9" func="var" arg="dir" op="equ" val="norm">
                <dgm:alg type="hierChild">
                  <dgm:param type="linDir" val="fromT"/>
                  <dgm:param type="chAlign" val="l"/>
                </dgm:alg>
              </dgm:if>
              <dgm:else name="Name10">
                <dgm:alg type="hierChild">
                  <dgm:param type="linDir" val="fromT"/>
                  <dgm:param type="chAlign" val="r"/>
                </dgm:alg>
              </dgm:else>
            </dgm:choose>
            <dgm:shape xmlns:r="http://schemas.openxmlformats.org/officeDocument/2006/relationships" r:blip="">
              <dgm:adjLst/>
            </dgm:shape>
            <dgm:presOf/>
            <dgm:constrLst/>
            <dgm:ruleLst/>
            <dgm:forEach name="repeat" axis="ch">
              <dgm:forEach name="Name11" axis="self" ptType="parTrans" cnt="1">
                <dgm:layoutNode name="conn2-1">
                  <dgm:choose name="Name12">
                    <dgm:if name="Name13" func="var" arg="dir" op="equ" val="norm">
                      <dgm:alg type="conn">
                        <dgm:param type="dim" val="1D"/>
                        <dgm:param type="begPts" val="midR"/>
                        <dgm:param type="endPts" val="midL"/>
                        <dgm:param type="endSty" val="noArr"/>
                      </dgm:alg>
                    </dgm:if>
                    <dgm:else name="Name14">
                      <dgm:alg type="conn">
                        <dgm:param type="dim" val="1D"/>
                        <dgm:param type="begPts" val="midL"/>
                        <dgm:param type="endPts" val="midR"/>
                        <dgm:param type="endSty" val="noArr"/>
                      </dgm:alg>
                    </dgm:else>
                  </dgm:choose>
                  <dgm:shape xmlns:r="http://schemas.openxmlformats.org/officeDocument/2006/relationships" type="conn" r:blip="">
                    <dgm:adjLst/>
                  </dgm:shape>
                  <dgm:presOf axis="self"/>
                  <dgm:constrLst>
                    <dgm:constr type="w" val="1"/>
                    <dgm:constr type="h" val="5"/>
                    <dgm:constr type="connDist"/>
                    <dgm:constr type="begPad"/>
                    <dgm:constr type="endPad"/>
                    <dgm:constr type="userA" for="ch" refType="connDist"/>
                  </dgm:constrLst>
                  <dgm:ruleLst/>
                  <dgm:layoutNode name="connTx">
                    <dgm:alg type="tx">
                      <dgm:param type="autoTxRot" val="grav"/>
                    </dgm:alg>
                    <dgm:shape xmlns:r="http://schemas.openxmlformats.org/officeDocument/2006/relationships" type="rect" r:blip="" hideGeom="1">
                      <dgm:adjLst/>
                    </dgm:shape>
                    <dgm:presOf axis="self"/>
                    <dgm:constrLst>
                      <dgm:constr type="userA"/>
                      <dgm:constr type="w" refType="userA" fact="0.05"/>
                      <dgm:constr type="h" refType="userA" fact="0.05"/>
                      <dgm:constr type="lMarg" val="1"/>
                      <dgm:constr type="rMarg" val="1"/>
                      <dgm:constr type="tMarg"/>
                      <dgm:constr type="bMarg"/>
                    </dgm:constrLst>
                    <dgm:ruleLst>
                      <dgm:rule type="h" val="NaN" fact="0.25" max="NaN"/>
                      <dgm:rule type="w" val="NaN" fact="0.8" max="NaN"/>
                      <dgm:rule type="primFontSz" val="5" fact="NaN" max="NaN"/>
                    </dgm:ruleLst>
                  </dgm:layoutNode>
                </dgm:layoutNode>
              </dgm:forEach>
              <dgm:forEach name="Name15" axis="self" ptType="node">
                <dgm:layoutNode name="root2">
                  <dgm:choose name="Name16">
                    <dgm:if name="Name17" func="var" arg="dir" op="equ" val="norm">
                      <dgm:alg type="hierRoot">
                        <dgm:param type="hierAlign" val="lCtrCh"/>
                      </dgm:alg>
                    </dgm:if>
                    <dgm:else name="Name18">
                      <dgm:alg type="hierRoot">
                        <dgm:param type="hierAlign" val="rCtrCh"/>
                      </dgm:alg>
                    </dgm:else>
                  </dgm:choose>
                  <dgm:shape xmlns:r="http://schemas.openxmlformats.org/officeDocument/2006/relationships" r:blip="">
                    <dgm:adjLst/>
                  </dgm:shape>
                  <dgm:presOf/>
                  <dgm:constrLst/>
                  <dgm:ruleLst/>
                  <dgm:layoutNode name="LevelTwoTextNode">
                    <dgm:varLst>
                      <dgm:chPref val="3"/>
                    </dgm:varLst>
                    <dgm:alg type="tx"/>
                    <dgm:shape xmlns:r="http://schemas.openxmlformats.org/officeDocument/2006/relationships" type="roundRect" r:blip="">
                      <dgm:adjLst>
                        <dgm:adj idx="1" val="0.1"/>
                      </dgm:adjLst>
                    </dgm:shape>
                    <dgm:presOf axis="self"/>
                    <dgm:constrLst>
                      <dgm:constr type="tMarg" refType="primFontSz" fact="0.05"/>
                      <dgm:constr type="bMarg" refType="primFontSz" fact="0.05"/>
                      <dgm:constr type="lMarg" refType="primFontSz" fact="0.05"/>
                      <dgm:constr type="rMarg" refType="primFontSz" fact="0.05"/>
                    </dgm:constrLst>
                    <dgm:ruleLst>
                      <dgm:rule type="primFontSz" val="5" fact="NaN" max="NaN"/>
                    </dgm:ruleLst>
                  </dgm:layoutNode>
                  <dgm:layoutNode name="level3hierChild">
                    <dgm:choose name="Name19">
                      <dgm:if name="Name20" func="var" arg="dir" op="equ" val="norm">
                        <dgm:alg type="hierChild">
                          <dgm:param type="linDir" val="fromT"/>
                          <dgm:param type="chAlign" val="l"/>
                        </dgm:alg>
                      </dgm:if>
                      <dgm:else name="Name21">
                        <dgm:alg type="hierChild">
                          <dgm:param type="linDir" val="fromT"/>
                          <dgm:param type="chAlign" val="r"/>
                        </dgm:alg>
                      </dgm:else>
                    </dgm:choose>
                    <dgm:shape xmlns:r="http://schemas.openxmlformats.org/officeDocument/2006/relationships" r:blip="">
                      <dgm:adjLst/>
                    </dgm:shape>
                    <dgm:presOf/>
                    <dgm:constrLst/>
                    <dgm:ruleLst/>
                    <dgm:forEach name="Name22" ref="repeat"/>
                  </dgm:layoutNode>
                </dgm:layoutNode>
              </dgm:forEach>
            </dgm:forEach>
          </dgm:layoutNode>
        </dgm:layoutNode>
      </dgm:forEach>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5">
  <dgm:title val=""/>
  <dgm:desc val=""/>
  <dgm:catLst>
    <dgm:cat type="simple" pri="10500"/>
  </dgm:catLst>
  <dgm:scene3d>
    <a:camera prst="orthographicFront"/>
    <a:lightRig rig="threePt" dir="t"/>
  </dgm:scene3d>
  <dgm:styleLbl name="node0">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lnNode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vennNode1">
    <dgm:scene3d>
      <a:camera prst="orthographicFront"/>
      <a:lightRig rig="threePt" dir="t"/>
    </dgm:scene3d>
    <dgm:sp3d/>
    <dgm:txPr/>
    <dgm:style>
      <a:lnRef idx="0">
        <a:scrgbClr r="0" g="0" b="0"/>
      </a:lnRef>
      <a:fillRef idx="3">
        <a:scrgbClr r="0" g="0" b="0"/>
      </a:fillRef>
      <a:effectRef idx="3">
        <a:scrgbClr r="0" g="0" b="0"/>
      </a:effectRef>
      <a:fontRef idx="minor">
        <a:schemeClr val="tx1"/>
      </a:fontRef>
    </dgm:style>
  </dgm:styleLbl>
  <dgm:styleLbl name="alignNode1">
    <dgm:scene3d>
      <a:camera prst="orthographicFront"/>
      <a:lightRig rig="threePt" dir="t"/>
    </dgm:scene3d>
    <dgm:sp3d/>
    <dgm:txPr/>
    <dgm:style>
      <a:lnRef idx="1">
        <a:scrgbClr r="0" g="0" b="0"/>
      </a:lnRef>
      <a:fillRef idx="3">
        <a:scrgbClr r="0" g="0" b="0"/>
      </a:fillRef>
      <a:effectRef idx="3">
        <a:scrgbClr r="0" g="0" b="0"/>
      </a:effectRef>
      <a:fontRef idx="minor">
        <a:schemeClr val="lt1"/>
      </a:fontRef>
    </dgm:style>
  </dgm:styleLbl>
  <dgm:styleLbl name="node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node2">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node3">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node4">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fgImgPlace1">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alignImgPlace1">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bgImgPlace1">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sib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1">
        <a:scrgbClr r="0" g="0" b="0"/>
      </a:lnRef>
      <a:fillRef idx="0">
        <a:scrgbClr r="0" g="0" b="0"/>
      </a:fillRef>
      <a:effectRef idx="1">
        <a:scrgbClr r="0" g="0" b="0"/>
      </a:effectRef>
      <a:fontRef idx="minor"/>
    </dgm:style>
  </dgm:styleLbl>
  <dgm:styleLbl name="asst0">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2">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3">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asst4">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1">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2">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3">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2D4">
    <dgm:scene3d>
      <a:camera prst="orthographicFront"/>
      <a:lightRig rig="threePt" dir="t"/>
    </dgm:scene3d>
    <dgm:sp3d/>
    <dgm:txPr/>
    <dgm:style>
      <a:lnRef idx="0">
        <a:scrgbClr r="0" g="0" b="0"/>
      </a:lnRef>
      <a:fillRef idx="3">
        <a:scrgbClr r="0" g="0" b="0"/>
      </a:fillRef>
      <a:effectRef idx="3">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solidFgAcc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dgm:scene3d>
    <dgm:sp3d/>
    <dgm:txPr/>
    <dgm:style>
      <a:lnRef idx="1">
        <a:scrgbClr r="0" g="0" b="0"/>
      </a:lnRef>
      <a:fillRef idx="1">
        <a:scrgbClr r="0" g="0" b="0"/>
      </a:fillRef>
      <a:effectRef idx="3">
        <a:scrgbClr r="0" g="0" b="0"/>
      </a:effectRef>
      <a:fontRef idx="minor"/>
    </dgm:style>
  </dgm:styleLbl>
  <dgm:styleLbl name="solidBgAcc1">
    <dgm:scene3d>
      <a:camera prst="orthographicFront"/>
      <a:lightRig rig="threePt" dir="t"/>
    </dgm:scene3d>
    <dgm:sp3d/>
    <dgm:txPr/>
    <dgm:style>
      <a:lnRef idx="1">
        <a:scrgbClr r="0" g="0" b="0"/>
      </a:lnRef>
      <a:fillRef idx="1">
        <a:scrgbClr r="0" g="0" b="0"/>
      </a:fillRef>
      <a:effectRef idx="3">
        <a:scrgbClr r="0" g="0" b="0"/>
      </a:effectRef>
      <a:fontRef idx="minor"/>
    </dgm:style>
  </dgm:styleLbl>
  <dgm:styleLbl name="fgAccFollowNode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alignAccFollowNode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bgAccFollowNode1">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0">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2">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3">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fgAcc4">
    <dgm:scene3d>
      <a:camera prst="orthographicFront"/>
      <a:lightRig rig="threePt" dir="t"/>
    </dgm:scene3d>
    <dgm:sp3d/>
    <dgm:txPr/>
    <dgm:style>
      <a:lnRef idx="1">
        <a:scrgbClr r="0" g="0" b="0"/>
      </a:lnRef>
      <a:fillRef idx="1">
        <a:scrgbClr r="0" g="0" b="0"/>
      </a:fillRef>
      <a:effectRef idx="2">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2">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3">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0">
        <a:scrgbClr r="0" g="0" b="0"/>
      </a:lnRef>
      <a:fillRef idx="3">
        <a:scrgbClr r="0" g="0" b="0"/>
      </a:fillRef>
      <a:effectRef idx="3">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2.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3.xml.rels><?xml version="1.0" encoding="UTF-8" standalone="yes"?>
<Relationships xmlns="http://schemas.openxmlformats.org/package/2006/relationships"><Relationship Id="rId8" Type="http://schemas.openxmlformats.org/officeDocument/2006/relationships/image" Target="../media/image19.png"/><Relationship Id="rId13" Type="http://schemas.openxmlformats.org/officeDocument/2006/relationships/image" Target="../media/image24.png"/><Relationship Id="rId18" Type="http://schemas.openxmlformats.org/officeDocument/2006/relationships/image" Target="../media/image29.png"/><Relationship Id="rId26" Type="http://schemas.openxmlformats.org/officeDocument/2006/relationships/image" Target="../media/image37.png"/><Relationship Id="rId3" Type="http://schemas.openxmlformats.org/officeDocument/2006/relationships/image" Target="../media/image14.png"/><Relationship Id="rId21" Type="http://schemas.openxmlformats.org/officeDocument/2006/relationships/image" Target="../media/image32.png"/><Relationship Id="rId7" Type="http://schemas.openxmlformats.org/officeDocument/2006/relationships/image" Target="../media/image18.png"/><Relationship Id="rId12" Type="http://schemas.openxmlformats.org/officeDocument/2006/relationships/image" Target="../media/image23.png"/><Relationship Id="rId17" Type="http://schemas.openxmlformats.org/officeDocument/2006/relationships/image" Target="../media/image28.png"/><Relationship Id="rId25" Type="http://schemas.openxmlformats.org/officeDocument/2006/relationships/image" Target="../media/image36.png"/><Relationship Id="rId2" Type="http://schemas.openxmlformats.org/officeDocument/2006/relationships/image" Target="../media/image13.png"/><Relationship Id="rId16" Type="http://schemas.openxmlformats.org/officeDocument/2006/relationships/image" Target="../media/image27.png"/><Relationship Id="rId20" Type="http://schemas.openxmlformats.org/officeDocument/2006/relationships/image" Target="../media/image31.png"/><Relationship Id="rId1" Type="http://schemas.openxmlformats.org/officeDocument/2006/relationships/image" Target="../media/image12.png"/><Relationship Id="rId6" Type="http://schemas.openxmlformats.org/officeDocument/2006/relationships/image" Target="../media/image17.jpeg"/><Relationship Id="rId11" Type="http://schemas.openxmlformats.org/officeDocument/2006/relationships/image" Target="../media/image22.png"/><Relationship Id="rId24" Type="http://schemas.openxmlformats.org/officeDocument/2006/relationships/image" Target="../media/image35.png"/><Relationship Id="rId5" Type="http://schemas.openxmlformats.org/officeDocument/2006/relationships/image" Target="../media/image16.png"/><Relationship Id="rId15" Type="http://schemas.openxmlformats.org/officeDocument/2006/relationships/image" Target="../media/image26.png"/><Relationship Id="rId23" Type="http://schemas.openxmlformats.org/officeDocument/2006/relationships/image" Target="../media/image34.png"/><Relationship Id="rId10" Type="http://schemas.openxmlformats.org/officeDocument/2006/relationships/image" Target="../media/image21.png"/><Relationship Id="rId19" Type="http://schemas.openxmlformats.org/officeDocument/2006/relationships/image" Target="../media/image30.png"/><Relationship Id="rId4" Type="http://schemas.openxmlformats.org/officeDocument/2006/relationships/image" Target="../media/image15.jpeg"/><Relationship Id="rId9" Type="http://schemas.openxmlformats.org/officeDocument/2006/relationships/image" Target="../media/image20.png"/><Relationship Id="rId14" Type="http://schemas.openxmlformats.org/officeDocument/2006/relationships/image" Target="../media/image25.png"/><Relationship Id="rId22" Type="http://schemas.openxmlformats.org/officeDocument/2006/relationships/image" Target="../media/image33.png"/><Relationship Id="rId27" Type="http://schemas.openxmlformats.org/officeDocument/2006/relationships/image" Target="../media/image38.png"/></Relationships>
</file>

<file path=xl/drawings/_rels/drawing4.xml.rels><?xml version="1.0" encoding="UTF-8" standalone="yes"?>
<Relationships xmlns="http://schemas.openxmlformats.org/package/2006/relationships"><Relationship Id="rId8" Type="http://schemas.openxmlformats.org/officeDocument/2006/relationships/image" Target="../media/image46.png"/><Relationship Id="rId13" Type="http://schemas.openxmlformats.org/officeDocument/2006/relationships/image" Target="../media/image51.png"/><Relationship Id="rId18" Type="http://schemas.openxmlformats.org/officeDocument/2006/relationships/image" Target="../media/image56.png"/><Relationship Id="rId26" Type="http://schemas.openxmlformats.org/officeDocument/2006/relationships/image" Target="../media/image64.png"/><Relationship Id="rId3" Type="http://schemas.openxmlformats.org/officeDocument/2006/relationships/image" Target="../media/image41.png"/><Relationship Id="rId21" Type="http://schemas.openxmlformats.org/officeDocument/2006/relationships/image" Target="../media/image59.png"/><Relationship Id="rId7" Type="http://schemas.openxmlformats.org/officeDocument/2006/relationships/image" Target="../media/image45.png"/><Relationship Id="rId12" Type="http://schemas.openxmlformats.org/officeDocument/2006/relationships/image" Target="../media/image50.png"/><Relationship Id="rId17" Type="http://schemas.openxmlformats.org/officeDocument/2006/relationships/image" Target="../media/image55.png"/><Relationship Id="rId25" Type="http://schemas.openxmlformats.org/officeDocument/2006/relationships/image" Target="../media/image63.png"/><Relationship Id="rId33" Type="http://schemas.openxmlformats.org/officeDocument/2006/relationships/image" Target="../media/image71.png"/><Relationship Id="rId2" Type="http://schemas.openxmlformats.org/officeDocument/2006/relationships/image" Target="../media/image40.png"/><Relationship Id="rId16" Type="http://schemas.openxmlformats.org/officeDocument/2006/relationships/image" Target="../media/image54.png"/><Relationship Id="rId20" Type="http://schemas.openxmlformats.org/officeDocument/2006/relationships/image" Target="../media/image58.png"/><Relationship Id="rId29" Type="http://schemas.openxmlformats.org/officeDocument/2006/relationships/image" Target="../media/image67.png"/><Relationship Id="rId1" Type="http://schemas.openxmlformats.org/officeDocument/2006/relationships/image" Target="../media/image39.png"/><Relationship Id="rId6" Type="http://schemas.openxmlformats.org/officeDocument/2006/relationships/image" Target="../media/image44.png"/><Relationship Id="rId11" Type="http://schemas.openxmlformats.org/officeDocument/2006/relationships/image" Target="../media/image49.png"/><Relationship Id="rId24" Type="http://schemas.openxmlformats.org/officeDocument/2006/relationships/image" Target="../media/image62.png"/><Relationship Id="rId32" Type="http://schemas.openxmlformats.org/officeDocument/2006/relationships/image" Target="../media/image70.png"/><Relationship Id="rId5" Type="http://schemas.openxmlformats.org/officeDocument/2006/relationships/image" Target="../media/image43.png"/><Relationship Id="rId15" Type="http://schemas.openxmlformats.org/officeDocument/2006/relationships/image" Target="../media/image53.png"/><Relationship Id="rId23" Type="http://schemas.openxmlformats.org/officeDocument/2006/relationships/image" Target="../media/image61.png"/><Relationship Id="rId28" Type="http://schemas.openxmlformats.org/officeDocument/2006/relationships/image" Target="../media/image66.png"/><Relationship Id="rId10" Type="http://schemas.openxmlformats.org/officeDocument/2006/relationships/image" Target="../media/image48.png"/><Relationship Id="rId19" Type="http://schemas.openxmlformats.org/officeDocument/2006/relationships/image" Target="../media/image57.png"/><Relationship Id="rId31" Type="http://schemas.openxmlformats.org/officeDocument/2006/relationships/image" Target="../media/image69.png"/><Relationship Id="rId4" Type="http://schemas.openxmlformats.org/officeDocument/2006/relationships/image" Target="../media/image42.png"/><Relationship Id="rId9" Type="http://schemas.openxmlformats.org/officeDocument/2006/relationships/image" Target="../media/image47.png"/><Relationship Id="rId14" Type="http://schemas.openxmlformats.org/officeDocument/2006/relationships/image" Target="../media/image52.png"/><Relationship Id="rId22" Type="http://schemas.openxmlformats.org/officeDocument/2006/relationships/image" Target="../media/image60.png"/><Relationship Id="rId27" Type="http://schemas.openxmlformats.org/officeDocument/2006/relationships/image" Target="../media/image65.png"/><Relationship Id="rId30" Type="http://schemas.openxmlformats.org/officeDocument/2006/relationships/image" Target="../media/image68.png"/></Relationships>
</file>

<file path=xl/drawings/_rels/drawing5.xml.rels><?xml version="1.0" encoding="UTF-8" standalone="yes"?>
<Relationships xmlns="http://schemas.openxmlformats.org/package/2006/relationships"><Relationship Id="rId8" Type="http://schemas.openxmlformats.org/officeDocument/2006/relationships/image" Target="../media/image77.png"/><Relationship Id="rId13" Type="http://schemas.openxmlformats.org/officeDocument/2006/relationships/image" Target="../media/image82.png"/><Relationship Id="rId18" Type="http://schemas.microsoft.com/office/2007/relationships/diagramDrawing" Target="../diagrams/drawing1.xml"/><Relationship Id="rId26" Type="http://schemas.openxmlformats.org/officeDocument/2006/relationships/image" Target="../media/image90.png"/><Relationship Id="rId3" Type="http://schemas.openxmlformats.org/officeDocument/2006/relationships/image" Target="../media/image74.png"/><Relationship Id="rId21" Type="http://schemas.openxmlformats.org/officeDocument/2006/relationships/image" Target="../media/image85.png"/><Relationship Id="rId34" Type="http://schemas.openxmlformats.org/officeDocument/2006/relationships/image" Target="../media/image98.png"/><Relationship Id="rId7" Type="http://schemas.openxmlformats.org/officeDocument/2006/relationships/chart" Target="../charts/chart2.xml"/><Relationship Id="rId12" Type="http://schemas.openxmlformats.org/officeDocument/2006/relationships/image" Target="../media/image81.png"/><Relationship Id="rId17" Type="http://schemas.openxmlformats.org/officeDocument/2006/relationships/diagramColors" Target="../diagrams/colors1.xml"/><Relationship Id="rId25" Type="http://schemas.openxmlformats.org/officeDocument/2006/relationships/image" Target="../media/image89.png"/><Relationship Id="rId33" Type="http://schemas.openxmlformats.org/officeDocument/2006/relationships/image" Target="../media/image97.png"/><Relationship Id="rId38" Type="http://schemas.openxmlformats.org/officeDocument/2006/relationships/image" Target="../media/image102.jpeg"/><Relationship Id="rId2" Type="http://schemas.openxmlformats.org/officeDocument/2006/relationships/image" Target="../media/image73.png"/><Relationship Id="rId16" Type="http://schemas.openxmlformats.org/officeDocument/2006/relationships/diagramQuickStyle" Target="../diagrams/quickStyle1.xml"/><Relationship Id="rId20" Type="http://schemas.openxmlformats.org/officeDocument/2006/relationships/image" Target="../media/image84.png"/><Relationship Id="rId29" Type="http://schemas.openxmlformats.org/officeDocument/2006/relationships/image" Target="../media/image93.png"/><Relationship Id="rId1" Type="http://schemas.openxmlformats.org/officeDocument/2006/relationships/image" Target="../media/image72.png"/><Relationship Id="rId6" Type="http://schemas.openxmlformats.org/officeDocument/2006/relationships/chart" Target="../charts/chart1.xml"/><Relationship Id="rId11" Type="http://schemas.openxmlformats.org/officeDocument/2006/relationships/image" Target="../media/image80.png"/><Relationship Id="rId24" Type="http://schemas.openxmlformats.org/officeDocument/2006/relationships/image" Target="../media/image88.png"/><Relationship Id="rId32" Type="http://schemas.openxmlformats.org/officeDocument/2006/relationships/image" Target="../media/image96.png"/><Relationship Id="rId37" Type="http://schemas.openxmlformats.org/officeDocument/2006/relationships/image" Target="../media/image101.jpeg"/><Relationship Id="rId5" Type="http://schemas.openxmlformats.org/officeDocument/2006/relationships/image" Target="../media/image76.png"/><Relationship Id="rId15" Type="http://schemas.openxmlformats.org/officeDocument/2006/relationships/diagramLayout" Target="../diagrams/layout1.xml"/><Relationship Id="rId23" Type="http://schemas.openxmlformats.org/officeDocument/2006/relationships/image" Target="../media/image87.png"/><Relationship Id="rId28" Type="http://schemas.openxmlformats.org/officeDocument/2006/relationships/image" Target="../media/image92.png"/><Relationship Id="rId36" Type="http://schemas.openxmlformats.org/officeDocument/2006/relationships/image" Target="../media/image100.png"/><Relationship Id="rId10" Type="http://schemas.openxmlformats.org/officeDocument/2006/relationships/image" Target="../media/image79.png"/><Relationship Id="rId19" Type="http://schemas.openxmlformats.org/officeDocument/2006/relationships/image" Target="../media/image83.png"/><Relationship Id="rId31" Type="http://schemas.openxmlformats.org/officeDocument/2006/relationships/image" Target="../media/image95.png"/><Relationship Id="rId4" Type="http://schemas.openxmlformats.org/officeDocument/2006/relationships/image" Target="../media/image75.png"/><Relationship Id="rId9" Type="http://schemas.openxmlformats.org/officeDocument/2006/relationships/image" Target="../media/image78.png"/><Relationship Id="rId14" Type="http://schemas.openxmlformats.org/officeDocument/2006/relationships/diagramData" Target="../diagrams/data1.xml"/><Relationship Id="rId22" Type="http://schemas.openxmlformats.org/officeDocument/2006/relationships/image" Target="../media/image86.png"/><Relationship Id="rId27" Type="http://schemas.openxmlformats.org/officeDocument/2006/relationships/image" Target="../media/image91.png"/><Relationship Id="rId30" Type="http://schemas.openxmlformats.org/officeDocument/2006/relationships/image" Target="../media/image94.png"/><Relationship Id="rId35" Type="http://schemas.openxmlformats.org/officeDocument/2006/relationships/image" Target="../media/image99.png"/></Relationships>
</file>

<file path=xl/drawings/_rels/drawing6.xml.rels><?xml version="1.0" encoding="UTF-8" standalone="yes"?>
<Relationships xmlns="http://schemas.openxmlformats.org/package/2006/relationships"><Relationship Id="rId8" Type="http://schemas.openxmlformats.org/officeDocument/2006/relationships/image" Target="../media/image110.png"/><Relationship Id="rId3" Type="http://schemas.openxmlformats.org/officeDocument/2006/relationships/image" Target="../media/image105.png"/><Relationship Id="rId7" Type="http://schemas.openxmlformats.org/officeDocument/2006/relationships/image" Target="../media/image109.png"/><Relationship Id="rId2" Type="http://schemas.openxmlformats.org/officeDocument/2006/relationships/image" Target="../media/image104.png"/><Relationship Id="rId1" Type="http://schemas.openxmlformats.org/officeDocument/2006/relationships/image" Target="../media/image103.png"/><Relationship Id="rId6" Type="http://schemas.openxmlformats.org/officeDocument/2006/relationships/image" Target="../media/image108.png"/><Relationship Id="rId5" Type="http://schemas.openxmlformats.org/officeDocument/2006/relationships/image" Target="../media/image107.png"/><Relationship Id="rId4" Type="http://schemas.openxmlformats.org/officeDocument/2006/relationships/image" Target="../media/image106.png"/></Relationships>
</file>

<file path=xl/drawings/_rels/drawing7.xml.rels><?xml version="1.0" encoding="UTF-8" standalone="yes"?>
<Relationships xmlns="http://schemas.openxmlformats.org/package/2006/relationships"><Relationship Id="rId8" Type="http://schemas.openxmlformats.org/officeDocument/2006/relationships/image" Target="../media/image118.png"/><Relationship Id="rId13" Type="http://schemas.openxmlformats.org/officeDocument/2006/relationships/image" Target="../media/image123.png"/><Relationship Id="rId18" Type="http://schemas.openxmlformats.org/officeDocument/2006/relationships/image" Target="../media/image128.png"/><Relationship Id="rId3" Type="http://schemas.openxmlformats.org/officeDocument/2006/relationships/image" Target="../media/image113.png"/><Relationship Id="rId21" Type="http://schemas.openxmlformats.org/officeDocument/2006/relationships/image" Target="../media/image131.png"/><Relationship Id="rId7" Type="http://schemas.openxmlformats.org/officeDocument/2006/relationships/image" Target="../media/image117.png"/><Relationship Id="rId12" Type="http://schemas.openxmlformats.org/officeDocument/2006/relationships/image" Target="../media/image122.png"/><Relationship Id="rId17" Type="http://schemas.openxmlformats.org/officeDocument/2006/relationships/image" Target="../media/image127.png"/><Relationship Id="rId2" Type="http://schemas.openxmlformats.org/officeDocument/2006/relationships/image" Target="../media/image112.png"/><Relationship Id="rId16" Type="http://schemas.openxmlformats.org/officeDocument/2006/relationships/image" Target="../media/image126.png"/><Relationship Id="rId20" Type="http://schemas.openxmlformats.org/officeDocument/2006/relationships/image" Target="../media/image130.png"/><Relationship Id="rId1" Type="http://schemas.openxmlformats.org/officeDocument/2006/relationships/image" Target="../media/image111.png"/><Relationship Id="rId6" Type="http://schemas.openxmlformats.org/officeDocument/2006/relationships/image" Target="../media/image116.png"/><Relationship Id="rId11" Type="http://schemas.openxmlformats.org/officeDocument/2006/relationships/image" Target="../media/image121.png"/><Relationship Id="rId24" Type="http://schemas.openxmlformats.org/officeDocument/2006/relationships/image" Target="../media/image134.png"/><Relationship Id="rId5" Type="http://schemas.openxmlformats.org/officeDocument/2006/relationships/image" Target="../media/image115.png"/><Relationship Id="rId15" Type="http://schemas.openxmlformats.org/officeDocument/2006/relationships/image" Target="../media/image125.png"/><Relationship Id="rId23" Type="http://schemas.openxmlformats.org/officeDocument/2006/relationships/image" Target="../media/image133.png"/><Relationship Id="rId10" Type="http://schemas.openxmlformats.org/officeDocument/2006/relationships/image" Target="../media/image120.png"/><Relationship Id="rId19" Type="http://schemas.openxmlformats.org/officeDocument/2006/relationships/image" Target="../media/image129.png"/><Relationship Id="rId4" Type="http://schemas.openxmlformats.org/officeDocument/2006/relationships/image" Target="../media/image114.png"/><Relationship Id="rId9" Type="http://schemas.openxmlformats.org/officeDocument/2006/relationships/image" Target="../media/image119.png"/><Relationship Id="rId14" Type="http://schemas.openxmlformats.org/officeDocument/2006/relationships/image" Target="../media/image124.png"/><Relationship Id="rId22" Type="http://schemas.openxmlformats.org/officeDocument/2006/relationships/image" Target="../media/image132.png"/></Relationships>
</file>

<file path=xl/drawings/_rels/drawing8.xml.rels><?xml version="1.0" encoding="UTF-8" standalone="yes"?>
<Relationships xmlns="http://schemas.openxmlformats.org/package/2006/relationships"><Relationship Id="rId8" Type="http://schemas.openxmlformats.org/officeDocument/2006/relationships/image" Target="../media/image142.png"/><Relationship Id="rId3" Type="http://schemas.openxmlformats.org/officeDocument/2006/relationships/image" Target="../media/image137.png"/><Relationship Id="rId7" Type="http://schemas.openxmlformats.org/officeDocument/2006/relationships/image" Target="../media/image141.png"/><Relationship Id="rId2" Type="http://schemas.openxmlformats.org/officeDocument/2006/relationships/image" Target="../media/image136.png"/><Relationship Id="rId1" Type="http://schemas.openxmlformats.org/officeDocument/2006/relationships/image" Target="../media/image135.png"/><Relationship Id="rId6" Type="http://schemas.openxmlformats.org/officeDocument/2006/relationships/image" Target="../media/image140.png"/><Relationship Id="rId11" Type="http://schemas.openxmlformats.org/officeDocument/2006/relationships/image" Target="../media/image144.png"/><Relationship Id="rId5" Type="http://schemas.openxmlformats.org/officeDocument/2006/relationships/image" Target="../media/image139.png"/><Relationship Id="rId10" Type="http://schemas.openxmlformats.org/officeDocument/2006/relationships/image" Target="../media/image17.jpeg"/><Relationship Id="rId4" Type="http://schemas.openxmlformats.org/officeDocument/2006/relationships/image" Target="../media/image138.png"/><Relationship Id="rId9" Type="http://schemas.openxmlformats.org/officeDocument/2006/relationships/image" Target="../media/image143.png"/></Relationships>
</file>

<file path=xl/drawings/_rels/drawing9.xml.rels><?xml version="1.0" encoding="UTF-8" standalone="yes"?>
<Relationships xmlns="http://schemas.openxmlformats.org/package/2006/relationships"><Relationship Id="rId3" Type="http://schemas.openxmlformats.org/officeDocument/2006/relationships/image" Target="../media/image147.png"/><Relationship Id="rId2" Type="http://schemas.openxmlformats.org/officeDocument/2006/relationships/image" Target="../media/image146.png"/><Relationship Id="rId1" Type="http://schemas.openxmlformats.org/officeDocument/2006/relationships/image" Target="../media/image145.png"/><Relationship Id="rId5" Type="http://schemas.openxmlformats.org/officeDocument/2006/relationships/image" Target="../media/image149.png"/><Relationship Id="rId4" Type="http://schemas.openxmlformats.org/officeDocument/2006/relationships/image" Target="../media/image148.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57.png"/><Relationship Id="rId3" Type="http://schemas.openxmlformats.org/officeDocument/2006/relationships/image" Target="../media/image152.png"/><Relationship Id="rId7" Type="http://schemas.openxmlformats.org/officeDocument/2006/relationships/image" Target="../media/image156.png"/><Relationship Id="rId2" Type="http://schemas.openxmlformats.org/officeDocument/2006/relationships/image" Target="../media/image151.png"/><Relationship Id="rId1" Type="http://schemas.openxmlformats.org/officeDocument/2006/relationships/image" Target="../media/image150.png"/><Relationship Id="rId6" Type="http://schemas.openxmlformats.org/officeDocument/2006/relationships/image" Target="../media/image155.png"/><Relationship Id="rId11" Type="http://schemas.openxmlformats.org/officeDocument/2006/relationships/image" Target="../media/image160.png"/><Relationship Id="rId5" Type="http://schemas.openxmlformats.org/officeDocument/2006/relationships/image" Target="../media/image154.png"/><Relationship Id="rId10" Type="http://schemas.openxmlformats.org/officeDocument/2006/relationships/image" Target="../media/image159.png"/><Relationship Id="rId4" Type="http://schemas.openxmlformats.org/officeDocument/2006/relationships/image" Target="../media/image153.png"/><Relationship Id="rId9" Type="http://schemas.openxmlformats.org/officeDocument/2006/relationships/image" Target="../media/image158.png"/></Relationships>
</file>

<file path=xl/drawings/_rels/drawing11.xml.rels><?xml version="1.0" encoding="UTF-8" standalone="yes"?>
<Relationships xmlns="http://schemas.openxmlformats.org/package/2006/relationships"><Relationship Id="rId8" Type="http://schemas.openxmlformats.org/officeDocument/2006/relationships/image" Target="../media/image167.png"/><Relationship Id="rId3" Type="http://schemas.openxmlformats.org/officeDocument/2006/relationships/image" Target="../media/image162.png"/><Relationship Id="rId7" Type="http://schemas.openxmlformats.org/officeDocument/2006/relationships/image" Target="../media/image166.png"/><Relationship Id="rId2" Type="http://schemas.openxmlformats.org/officeDocument/2006/relationships/image" Target="../media/image161.png"/><Relationship Id="rId1" Type="http://schemas.openxmlformats.org/officeDocument/2006/relationships/image" Target="../media/image17.jpeg"/><Relationship Id="rId6" Type="http://schemas.openxmlformats.org/officeDocument/2006/relationships/image" Target="../media/image165.png"/><Relationship Id="rId5" Type="http://schemas.openxmlformats.org/officeDocument/2006/relationships/image" Target="../media/image164.png"/><Relationship Id="rId10" Type="http://schemas.openxmlformats.org/officeDocument/2006/relationships/image" Target="../media/image146.png"/><Relationship Id="rId4" Type="http://schemas.openxmlformats.org/officeDocument/2006/relationships/image" Target="../media/image163.png"/><Relationship Id="rId9" Type="http://schemas.openxmlformats.org/officeDocument/2006/relationships/image" Target="../media/image145.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69.png"/><Relationship Id="rId2" Type="http://schemas.openxmlformats.org/officeDocument/2006/relationships/image" Target="../media/image168.png"/><Relationship Id="rId1" Type="http://schemas.openxmlformats.org/officeDocument/2006/relationships/image" Target="../media/image17.jpeg"/><Relationship Id="rId6" Type="http://schemas.openxmlformats.org/officeDocument/2006/relationships/image" Target="../media/image172.png"/><Relationship Id="rId5" Type="http://schemas.openxmlformats.org/officeDocument/2006/relationships/image" Target="../media/image171.png"/><Relationship Id="rId4" Type="http://schemas.openxmlformats.org/officeDocument/2006/relationships/image" Target="../media/image170.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79.png"/><Relationship Id="rId3" Type="http://schemas.openxmlformats.org/officeDocument/2006/relationships/image" Target="../media/image174.png"/><Relationship Id="rId7" Type="http://schemas.openxmlformats.org/officeDocument/2006/relationships/image" Target="../media/image178.png"/><Relationship Id="rId2" Type="http://schemas.openxmlformats.org/officeDocument/2006/relationships/image" Target="../media/image173.png"/><Relationship Id="rId1" Type="http://schemas.openxmlformats.org/officeDocument/2006/relationships/image" Target="../media/image17.jpeg"/><Relationship Id="rId6" Type="http://schemas.openxmlformats.org/officeDocument/2006/relationships/image" Target="../media/image177.png"/><Relationship Id="rId5" Type="http://schemas.openxmlformats.org/officeDocument/2006/relationships/image" Target="../media/image176.png"/><Relationship Id="rId4" Type="http://schemas.openxmlformats.org/officeDocument/2006/relationships/image" Target="../media/image175.png"/><Relationship Id="rId9" Type="http://schemas.openxmlformats.org/officeDocument/2006/relationships/image" Target="../media/image180.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83.png"/><Relationship Id="rId2" Type="http://schemas.openxmlformats.org/officeDocument/2006/relationships/image" Target="../media/image182.png"/><Relationship Id="rId1" Type="http://schemas.openxmlformats.org/officeDocument/2006/relationships/image" Target="../media/image181.png"/><Relationship Id="rId6" Type="http://schemas.openxmlformats.org/officeDocument/2006/relationships/image" Target="../media/image186.png"/><Relationship Id="rId5" Type="http://schemas.openxmlformats.org/officeDocument/2006/relationships/image" Target="../media/image185.png"/><Relationship Id="rId4" Type="http://schemas.openxmlformats.org/officeDocument/2006/relationships/image" Target="../media/image184.png"/></Relationships>
</file>

<file path=xl/drawings/_rels/drawing15.xml.rels><?xml version="1.0" encoding="UTF-8" standalone="yes"?>
<Relationships xmlns="http://schemas.openxmlformats.org/package/2006/relationships"><Relationship Id="rId8" Type="http://schemas.openxmlformats.org/officeDocument/2006/relationships/image" Target="../media/image194.png"/><Relationship Id="rId13" Type="http://schemas.openxmlformats.org/officeDocument/2006/relationships/image" Target="../media/image199.png"/><Relationship Id="rId3" Type="http://schemas.openxmlformats.org/officeDocument/2006/relationships/image" Target="../media/image189.png"/><Relationship Id="rId7" Type="http://schemas.openxmlformats.org/officeDocument/2006/relationships/image" Target="../media/image193.png"/><Relationship Id="rId12" Type="http://schemas.openxmlformats.org/officeDocument/2006/relationships/image" Target="../media/image198.png"/><Relationship Id="rId17" Type="http://schemas.openxmlformats.org/officeDocument/2006/relationships/image" Target="../media/image203.png"/><Relationship Id="rId2" Type="http://schemas.openxmlformats.org/officeDocument/2006/relationships/image" Target="../media/image188.png"/><Relationship Id="rId16" Type="http://schemas.openxmlformats.org/officeDocument/2006/relationships/image" Target="../media/image202.png"/><Relationship Id="rId1" Type="http://schemas.openxmlformats.org/officeDocument/2006/relationships/image" Target="../media/image187.png"/><Relationship Id="rId6" Type="http://schemas.openxmlformats.org/officeDocument/2006/relationships/image" Target="../media/image192.png"/><Relationship Id="rId11" Type="http://schemas.openxmlformats.org/officeDocument/2006/relationships/image" Target="../media/image197.png"/><Relationship Id="rId5" Type="http://schemas.openxmlformats.org/officeDocument/2006/relationships/image" Target="../media/image191.png"/><Relationship Id="rId15" Type="http://schemas.openxmlformats.org/officeDocument/2006/relationships/image" Target="../media/image201.png"/><Relationship Id="rId10" Type="http://schemas.openxmlformats.org/officeDocument/2006/relationships/image" Target="../media/image196.png"/><Relationship Id="rId4" Type="http://schemas.openxmlformats.org/officeDocument/2006/relationships/image" Target="../media/image190.png"/><Relationship Id="rId9" Type="http://schemas.openxmlformats.org/officeDocument/2006/relationships/image" Target="../media/image195.png"/><Relationship Id="rId14" Type="http://schemas.openxmlformats.org/officeDocument/2006/relationships/image" Target="../media/image200.png"/></Relationships>
</file>

<file path=xl/drawings/_rels/drawing16.xml.rels><?xml version="1.0" encoding="UTF-8" standalone="yes"?>
<Relationships xmlns="http://schemas.openxmlformats.org/package/2006/relationships"><Relationship Id="rId8" Type="http://schemas.openxmlformats.org/officeDocument/2006/relationships/image" Target="../media/image211.png"/><Relationship Id="rId13" Type="http://schemas.openxmlformats.org/officeDocument/2006/relationships/image" Target="../media/image216.png"/><Relationship Id="rId18" Type="http://schemas.openxmlformats.org/officeDocument/2006/relationships/image" Target="../media/image221.png"/><Relationship Id="rId26" Type="http://schemas.openxmlformats.org/officeDocument/2006/relationships/image" Target="../media/image229.png"/><Relationship Id="rId3" Type="http://schemas.openxmlformats.org/officeDocument/2006/relationships/image" Target="../media/image206.png"/><Relationship Id="rId21" Type="http://schemas.openxmlformats.org/officeDocument/2006/relationships/image" Target="../media/image224.png"/><Relationship Id="rId7" Type="http://schemas.openxmlformats.org/officeDocument/2006/relationships/image" Target="../media/image210.png"/><Relationship Id="rId12" Type="http://schemas.openxmlformats.org/officeDocument/2006/relationships/image" Target="../media/image215.png"/><Relationship Id="rId17" Type="http://schemas.openxmlformats.org/officeDocument/2006/relationships/image" Target="../media/image220.png"/><Relationship Id="rId25" Type="http://schemas.openxmlformats.org/officeDocument/2006/relationships/image" Target="../media/image228.png"/><Relationship Id="rId2" Type="http://schemas.openxmlformats.org/officeDocument/2006/relationships/image" Target="../media/image205.png"/><Relationship Id="rId16" Type="http://schemas.openxmlformats.org/officeDocument/2006/relationships/image" Target="../media/image219.png"/><Relationship Id="rId20" Type="http://schemas.openxmlformats.org/officeDocument/2006/relationships/image" Target="../media/image223.png"/><Relationship Id="rId29" Type="http://schemas.openxmlformats.org/officeDocument/2006/relationships/image" Target="../media/image232.png"/><Relationship Id="rId1" Type="http://schemas.openxmlformats.org/officeDocument/2006/relationships/image" Target="../media/image204.png"/><Relationship Id="rId6" Type="http://schemas.openxmlformats.org/officeDocument/2006/relationships/image" Target="../media/image209.png"/><Relationship Id="rId11" Type="http://schemas.openxmlformats.org/officeDocument/2006/relationships/image" Target="../media/image214.png"/><Relationship Id="rId24" Type="http://schemas.openxmlformats.org/officeDocument/2006/relationships/image" Target="../media/image227.png"/><Relationship Id="rId5" Type="http://schemas.openxmlformats.org/officeDocument/2006/relationships/image" Target="../media/image208.png"/><Relationship Id="rId15" Type="http://schemas.openxmlformats.org/officeDocument/2006/relationships/image" Target="../media/image218.png"/><Relationship Id="rId23" Type="http://schemas.openxmlformats.org/officeDocument/2006/relationships/image" Target="../media/image226.png"/><Relationship Id="rId28" Type="http://schemas.openxmlformats.org/officeDocument/2006/relationships/image" Target="../media/image231.png"/><Relationship Id="rId10" Type="http://schemas.openxmlformats.org/officeDocument/2006/relationships/image" Target="../media/image213.png"/><Relationship Id="rId19" Type="http://schemas.openxmlformats.org/officeDocument/2006/relationships/image" Target="../media/image222.png"/><Relationship Id="rId31" Type="http://schemas.openxmlformats.org/officeDocument/2006/relationships/image" Target="../media/image234.png"/><Relationship Id="rId4" Type="http://schemas.openxmlformats.org/officeDocument/2006/relationships/image" Target="../media/image207.png"/><Relationship Id="rId9" Type="http://schemas.openxmlformats.org/officeDocument/2006/relationships/image" Target="../media/image212.png"/><Relationship Id="rId14" Type="http://schemas.openxmlformats.org/officeDocument/2006/relationships/image" Target="../media/image217.png"/><Relationship Id="rId22" Type="http://schemas.openxmlformats.org/officeDocument/2006/relationships/image" Target="../media/image225.png"/><Relationship Id="rId27" Type="http://schemas.openxmlformats.org/officeDocument/2006/relationships/image" Target="../media/image230.png"/><Relationship Id="rId30" Type="http://schemas.openxmlformats.org/officeDocument/2006/relationships/image" Target="../media/image233.png"/></Relationships>
</file>

<file path=xl/drawings/drawing1.xml><?xml version="1.0" encoding="utf-8"?>
<xdr:wsDr xmlns:xdr="http://schemas.openxmlformats.org/drawingml/2006/spreadsheetDrawing" xmlns:a="http://schemas.openxmlformats.org/drawingml/2006/main">
  <xdr:twoCellAnchor>
    <xdr:from>
      <xdr:col>1</xdr:col>
      <xdr:colOff>166690</xdr:colOff>
      <xdr:row>21</xdr:row>
      <xdr:rowOff>33337</xdr:rowOff>
    </xdr:from>
    <xdr:to>
      <xdr:col>1</xdr:col>
      <xdr:colOff>523878</xdr:colOff>
      <xdr:row>22</xdr:row>
      <xdr:rowOff>166686</xdr:rowOff>
    </xdr:to>
    <xdr:sp macro="" textlink="">
      <xdr:nvSpPr>
        <xdr:cNvPr id="2" name="矢印: 右 1">
          <a:extLst>
            <a:ext uri="{FF2B5EF4-FFF2-40B4-BE49-F238E27FC236}">
              <a16:creationId xmlns:a16="http://schemas.microsoft.com/office/drawing/2014/main" id="{74958675-514F-474F-AA2A-A45641D12B6B}"/>
            </a:ext>
          </a:extLst>
        </xdr:cNvPr>
        <xdr:cNvSpPr/>
      </xdr:nvSpPr>
      <xdr:spPr>
        <a:xfrm rot="16200000">
          <a:off x="442915" y="4510087"/>
          <a:ext cx="357187" cy="35718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57151</xdr:colOff>
      <xdr:row>103</xdr:row>
      <xdr:rowOff>133355</xdr:rowOff>
    </xdr:from>
    <xdr:to>
      <xdr:col>6</xdr:col>
      <xdr:colOff>504826</xdr:colOff>
      <xdr:row>109</xdr:row>
      <xdr:rowOff>209556</xdr:rowOff>
    </xdr:to>
    <xdr:pic>
      <xdr:nvPicPr>
        <xdr:cNvPr id="2" name="図 1">
          <a:extLst>
            <a:ext uri="{FF2B5EF4-FFF2-40B4-BE49-F238E27FC236}">
              <a16:creationId xmlns:a16="http://schemas.microsoft.com/office/drawing/2014/main" id="{D7B3558B-6905-4DCE-B45F-81D614A8A4DB}"/>
            </a:ext>
          </a:extLst>
        </xdr:cNvPr>
        <xdr:cNvPicPr>
          <a:picLocks noChangeAspect="1"/>
        </xdr:cNvPicPr>
      </xdr:nvPicPr>
      <xdr:blipFill>
        <a:blip xmlns:r="http://schemas.openxmlformats.org/officeDocument/2006/relationships" r:embed="rId1"/>
        <a:stretch>
          <a:fillRect/>
        </a:stretch>
      </xdr:blipFill>
      <xdr:spPr>
        <a:xfrm>
          <a:off x="2362201" y="31746830"/>
          <a:ext cx="1819275" cy="1905001"/>
        </a:xfrm>
        <a:prstGeom prst="rect">
          <a:avLst/>
        </a:prstGeom>
      </xdr:spPr>
    </xdr:pic>
    <xdr:clientData/>
  </xdr:twoCellAnchor>
  <xdr:twoCellAnchor editAs="oneCell">
    <xdr:from>
      <xdr:col>1</xdr:col>
      <xdr:colOff>71437</xdr:colOff>
      <xdr:row>102</xdr:row>
      <xdr:rowOff>23812</xdr:rowOff>
    </xdr:from>
    <xdr:to>
      <xdr:col>3</xdr:col>
      <xdr:colOff>500062</xdr:colOff>
      <xdr:row>107</xdr:row>
      <xdr:rowOff>268603</xdr:rowOff>
    </xdr:to>
    <xdr:pic>
      <xdr:nvPicPr>
        <xdr:cNvPr id="3" name="図 2">
          <a:extLst>
            <a:ext uri="{FF2B5EF4-FFF2-40B4-BE49-F238E27FC236}">
              <a16:creationId xmlns:a16="http://schemas.microsoft.com/office/drawing/2014/main" id="{B81A7F4B-43EB-43B1-B2DA-A1533E8FA657}"/>
            </a:ext>
          </a:extLst>
        </xdr:cNvPr>
        <xdr:cNvPicPr>
          <a:picLocks noChangeAspect="1"/>
        </xdr:cNvPicPr>
      </xdr:nvPicPr>
      <xdr:blipFill rotWithShape="1">
        <a:blip xmlns:r="http://schemas.openxmlformats.org/officeDocument/2006/relationships" r:embed="rId2"/>
        <a:srcRect t="74713"/>
        <a:stretch/>
      </xdr:blipFill>
      <xdr:spPr>
        <a:xfrm>
          <a:off x="319087" y="31332487"/>
          <a:ext cx="1800225" cy="1768791"/>
        </a:xfrm>
        <a:prstGeom prst="rect">
          <a:avLst/>
        </a:prstGeom>
      </xdr:spPr>
    </xdr:pic>
    <xdr:clientData/>
  </xdr:twoCellAnchor>
  <xdr:twoCellAnchor editAs="oneCell">
    <xdr:from>
      <xdr:col>1</xdr:col>
      <xdr:colOff>33340</xdr:colOff>
      <xdr:row>112</xdr:row>
      <xdr:rowOff>38100</xdr:rowOff>
    </xdr:from>
    <xdr:to>
      <xdr:col>24</xdr:col>
      <xdr:colOff>176460</xdr:colOff>
      <xdr:row>115</xdr:row>
      <xdr:rowOff>266700</xdr:rowOff>
    </xdr:to>
    <xdr:pic>
      <xdr:nvPicPr>
        <xdr:cNvPr id="4" name="図 3">
          <a:extLst>
            <a:ext uri="{FF2B5EF4-FFF2-40B4-BE49-F238E27FC236}">
              <a16:creationId xmlns:a16="http://schemas.microsoft.com/office/drawing/2014/main" id="{F64AB842-B7DE-4655-9FC5-42570BC94D9D}"/>
            </a:ext>
          </a:extLst>
        </xdr:cNvPr>
        <xdr:cNvPicPr>
          <a:picLocks noChangeAspect="1"/>
        </xdr:cNvPicPr>
      </xdr:nvPicPr>
      <xdr:blipFill>
        <a:blip xmlns:r="http://schemas.openxmlformats.org/officeDocument/2006/relationships" r:embed="rId3"/>
        <a:stretch>
          <a:fillRect/>
        </a:stretch>
      </xdr:blipFill>
      <xdr:spPr>
        <a:xfrm>
          <a:off x="280990" y="34394775"/>
          <a:ext cx="15916520" cy="1143000"/>
        </a:xfrm>
        <a:prstGeom prst="rect">
          <a:avLst/>
        </a:prstGeom>
        <a:ln w="28575">
          <a:solidFill>
            <a:srgbClr val="FFC000"/>
          </a:solidFill>
        </a:ln>
      </xdr:spPr>
    </xdr:pic>
    <xdr:clientData/>
  </xdr:twoCellAnchor>
  <xdr:twoCellAnchor editAs="oneCell">
    <xdr:from>
      <xdr:col>1</xdr:col>
      <xdr:colOff>23815</xdr:colOff>
      <xdr:row>122</xdr:row>
      <xdr:rowOff>33341</xdr:rowOff>
    </xdr:from>
    <xdr:to>
      <xdr:col>24</xdr:col>
      <xdr:colOff>214313</xdr:colOff>
      <xdr:row>125</xdr:row>
      <xdr:rowOff>235299</xdr:rowOff>
    </xdr:to>
    <xdr:pic>
      <xdr:nvPicPr>
        <xdr:cNvPr id="5" name="図 4">
          <a:extLst>
            <a:ext uri="{FF2B5EF4-FFF2-40B4-BE49-F238E27FC236}">
              <a16:creationId xmlns:a16="http://schemas.microsoft.com/office/drawing/2014/main" id="{DEF5E5DC-4E12-4737-BAEB-EB4DB8CEF500}"/>
            </a:ext>
          </a:extLst>
        </xdr:cNvPr>
        <xdr:cNvPicPr>
          <a:picLocks noChangeAspect="1"/>
        </xdr:cNvPicPr>
      </xdr:nvPicPr>
      <xdr:blipFill>
        <a:blip xmlns:r="http://schemas.openxmlformats.org/officeDocument/2006/relationships" r:embed="rId4"/>
        <a:stretch>
          <a:fillRect/>
        </a:stretch>
      </xdr:blipFill>
      <xdr:spPr>
        <a:xfrm>
          <a:off x="271465" y="37438016"/>
          <a:ext cx="15963898" cy="1116358"/>
        </a:xfrm>
        <a:prstGeom prst="rect">
          <a:avLst/>
        </a:prstGeom>
        <a:ln w="28575">
          <a:solidFill>
            <a:srgbClr val="FFC000"/>
          </a:solidFill>
        </a:ln>
      </xdr:spPr>
    </xdr:pic>
    <xdr:clientData/>
  </xdr:twoCellAnchor>
  <xdr:twoCellAnchor editAs="oneCell">
    <xdr:from>
      <xdr:col>1</xdr:col>
      <xdr:colOff>33341</xdr:colOff>
      <xdr:row>132</xdr:row>
      <xdr:rowOff>38104</xdr:rowOff>
    </xdr:from>
    <xdr:to>
      <xdr:col>18</xdr:col>
      <xdr:colOff>542387</xdr:colOff>
      <xdr:row>136</xdr:row>
      <xdr:rowOff>28579</xdr:rowOff>
    </xdr:to>
    <xdr:pic>
      <xdr:nvPicPr>
        <xdr:cNvPr id="6" name="図 5">
          <a:extLst>
            <a:ext uri="{FF2B5EF4-FFF2-40B4-BE49-F238E27FC236}">
              <a16:creationId xmlns:a16="http://schemas.microsoft.com/office/drawing/2014/main" id="{46388E1A-EAE5-4CCB-89DB-767800CA7906}"/>
            </a:ext>
          </a:extLst>
        </xdr:cNvPr>
        <xdr:cNvPicPr>
          <a:picLocks noChangeAspect="1"/>
        </xdr:cNvPicPr>
      </xdr:nvPicPr>
      <xdr:blipFill>
        <a:blip xmlns:r="http://schemas.openxmlformats.org/officeDocument/2006/relationships" r:embed="rId5"/>
        <a:stretch>
          <a:fillRect/>
        </a:stretch>
      </xdr:blipFill>
      <xdr:spPr>
        <a:xfrm>
          <a:off x="280991" y="40490779"/>
          <a:ext cx="12167646" cy="1209675"/>
        </a:xfrm>
        <a:prstGeom prst="rect">
          <a:avLst/>
        </a:prstGeom>
        <a:ln w="28575">
          <a:solidFill>
            <a:srgbClr val="FFC000"/>
          </a:solidFill>
        </a:ln>
      </xdr:spPr>
    </xdr:pic>
    <xdr:clientData/>
  </xdr:twoCellAnchor>
  <xdr:twoCellAnchor editAs="oneCell">
    <xdr:from>
      <xdr:col>1</xdr:col>
      <xdr:colOff>23815</xdr:colOff>
      <xdr:row>141</xdr:row>
      <xdr:rowOff>38104</xdr:rowOff>
    </xdr:from>
    <xdr:to>
      <xdr:col>19</xdr:col>
      <xdr:colOff>640648</xdr:colOff>
      <xdr:row>145</xdr:row>
      <xdr:rowOff>14292</xdr:rowOff>
    </xdr:to>
    <xdr:pic>
      <xdr:nvPicPr>
        <xdr:cNvPr id="7" name="図 6">
          <a:extLst>
            <a:ext uri="{FF2B5EF4-FFF2-40B4-BE49-F238E27FC236}">
              <a16:creationId xmlns:a16="http://schemas.microsoft.com/office/drawing/2014/main" id="{6ABBB089-700C-4024-B3D3-4608849BEBF8}"/>
            </a:ext>
          </a:extLst>
        </xdr:cNvPr>
        <xdr:cNvPicPr>
          <a:picLocks noChangeAspect="1"/>
        </xdr:cNvPicPr>
      </xdr:nvPicPr>
      <xdr:blipFill>
        <a:blip xmlns:r="http://schemas.openxmlformats.org/officeDocument/2006/relationships" r:embed="rId6"/>
        <a:stretch>
          <a:fillRect/>
        </a:stretch>
      </xdr:blipFill>
      <xdr:spPr>
        <a:xfrm>
          <a:off x="271465" y="43233979"/>
          <a:ext cx="12961233" cy="1195388"/>
        </a:xfrm>
        <a:prstGeom prst="rect">
          <a:avLst/>
        </a:prstGeom>
        <a:ln w="28575">
          <a:solidFill>
            <a:srgbClr val="FFC000"/>
          </a:solidFill>
        </a:ln>
      </xdr:spPr>
    </xdr:pic>
    <xdr:clientData/>
  </xdr:twoCellAnchor>
  <xdr:twoCellAnchor editAs="oneCell">
    <xdr:from>
      <xdr:col>1</xdr:col>
      <xdr:colOff>28578</xdr:colOff>
      <xdr:row>152</xdr:row>
      <xdr:rowOff>33340</xdr:rowOff>
    </xdr:from>
    <xdr:to>
      <xdr:col>26</xdr:col>
      <xdr:colOff>469346</xdr:colOff>
      <xdr:row>156</xdr:row>
      <xdr:rowOff>9529</xdr:rowOff>
    </xdr:to>
    <xdr:pic>
      <xdr:nvPicPr>
        <xdr:cNvPr id="8" name="図 7">
          <a:extLst>
            <a:ext uri="{FF2B5EF4-FFF2-40B4-BE49-F238E27FC236}">
              <a16:creationId xmlns:a16="http://schemas.microsoft.com/office/drawing/2014/main" id="{D70E4975-3188-4DC4-9BEA-3E8774F24FD5}"/>
            </a:ext>
          </a:extLst>
        </xdr:cNvPr>
        <xdr:cNvPicPr>
          <a:picLocks noChangeAspect="1"/>
        </xdr:cNvPicPr>
      </xdr:nvPicPr>
      <xdr:blipFill>
        <a:blip xmlns:r="http://schemas.openxmlformats.org/officeDocument/2006/relationships" r:embed="rId7"/>
        <a:stretch>
          <a:fillRect/>
        </a:stretch>
      </xdr:blipFill>
      <xdr:spPr>
        <a:xfrm>
          <a:off x="276228" y="46582015"/>
          <a:ext cx="17585768" cy="1195389"/>
        </a:xfrm>
        <a:prstGeom prst="rect">
          <a:avLst/>
        </a:prstGeom>
        <a:ln w="28575">
          <a:solidFill>
            <a:srgbClr val="FFC000"/>
          </a:solidFill>
        </a:ln>
      </xdr:spPr>
    </xdr:pic>
    <xdr:clientData/>
  </xdr:twoCellAnchor>
  <xdr:twoCellAnchor editAs="oneCell">
    <xdr:from>
      <xdr:col>1</xdr:col>
      <xdr:colOff>33341</xdr:colOff>
      <xdr:row>163</xdr:row>
      <xdr:rowOff>38103</xdr:rowOff>
    </xdr:from>
    <xdr:to>
      <xdr:col>24</xdr:col>
      <xdr:colOff>238129</xdr:colOff>
      <xdr:row>167</xdr:row>
      <xdr:rowOff>26482</xdr:rowOff>
    </xdr:to>
    <xdr:pic>
      <xdr:nvPicPr>
        <xdr:cNvPr id="9" name="図 8">
          <a:extLst>
            <a:ext uri="{FF2B5EF4-FFF2-40B4-BE49-F238E27FC236}">
              <a16:creationId xmlns:a16="http://schemas.microsoft.com/office/drawing/2014/main" id="{B094077D-0715-411F-8BC5-3AC33A71734D}"/>
            </a:ext>
          </a:extLst>
        </xdr:cNvPr>
        <xdr:cNvPicPr>
          <a:picLocks noChangeAspect="1"/>
        </xdr:cNvPicPr>
      </xdr:nvPicPr>
      <xdr:blipFill>
        <a:blip xmlns:r="http://schemas.openxmlformats.org/officeDocument/2006/relationships" r:embed="rId8"/>
        <a:stretch>
          <a:fillRect/>
        </a:stretch>
      </xdr:blipFill>
      <xdr:spPr>
        <a:xfrm>
          <a:off x="280991" y="49939578"/>
          <a:ext cx="15978188" cy="1207579"/>
        </a:xfrm>
        <a:prstGeom prst="rect">
          <a:avLst/>
        </a:prstGeom>
        <a:ln w="28575">
          <a:solidFill>
            <a:srgbClr val="FFC000"/>
          </a:solidFill>
        </a:ln>
      </xdr:spPr>
    </xdr:pic>
    <xdr:clientData/>
  </xdr:twoCellAnchor>
  <xdr:twoCellAnchor editAs="oneCell">
    <xdr:from>
      <xdr:col>1</xdr:col>
      <xdr:colOff>23815</xdr:colOff>
      <xdr:row>173</xdr:row>
      <xdr:rowOff>38103</xdr:rowOff>
    </xdr:from>
    <xdr:to>
      <xdr:col>15</xdr:col>
      <xdr:colOff>457203</xdr:colOff>
      <xdr:row>177</xdr:row>
      <xdr:rowOff>21805</xdr:rowOff>
    </xdr:to>
    <xdr:pic>
      <xdr:nvPicPr>
        <xdr:cNvPr id="10" name="図 9">
          <a:extLst>
            <a:ext uri="{FF2B5EF4-FFF2-40B4-BE49-F238E27FC236}">
              <a16:creationId xmlns:a16="http://schemas.microsoft.com/office/drawing/2014/main" id="{DEBCA569-9C8E-4103-B584-4952276210E4}"/>
            </a:ext>
          </a:extLst>
        </xdr:cNvPr>
        <xdr:cNvPicPr>
          <a:picLocks noChangeAspect="1"/>
        </xdr:cNvPicPr>
      </xdr:nvPicPr>
      <xdr:blipFill>
        <a:blip xmlns:r="http://schemas.openxmlformats.org/officeDocument/2006/relationships" r:embed="rId9"/>
        <a:stretch>
          <a:fillRect/>
        </a:stretch>
      </xdr:blipFill>
      <xdr:spPr>
        <a:xfrm>
          <a:off x="271465" y="52987578"/>
          <a:ext cx="10034588" cy="1202902"/>
        </a:xfrm>
        <a:prstGeom prst="rect">
          <a:avLst/>
        </a:prstGeom>
        <a:ln w="28575">
          <a:solidFill>
            <a:srgbClr val="FFC000"/>
          </a:solidFill>
        </a:ln>
      </xdr:spPr>
    </xdr:pic>
    <xdr:clientData/>
  </xdr:twoCellAnchor>
  <xdr:twoCellAnchor editAs="oneCell">
    <xdr:from>
      <xdr:col>1</xdr:col>
      <xdr:colOff>44824</xdr:colOff>
      <xdr:row>34</xdr:row>
      <xdr:rowOff>39221</xdr:rowOff>
    </xdr:from>
    <xdr:to>
      <xdr:col>9</xdr:col>
      <xdr:colOff>7604</xdr:colOff>
      <xdr:row>47</xdr:row>
      <xdr:rowOff>160143</xdr:rowOff>
    </xdr:to>
    <xdr:pic>
      <xdr:nvPicPr>
        <xdr:cNvPr id="11" name="図 10">
          <a:extLst>
            <a:ext uri="{FF2B5EF4-FFF2-40B4-BE49-F238E27FC236}">
              <a16:creationId xmlns:a16="http://schemas.microsoft.com/office/drawing/2014/main" id="{E245062A-ADEF-4465-BDC6-431BE6B8A98B}"/>
            </a:ext>
          </a:extLst>
        </xdr:cNvPr>
        <xdr:cNvPicPr>
          <a:picLocks noChangeAspect="1"/>
        </xdr:cNvPicPr>
      </xdr:nvPicPr>
      <xdr:blipFill>
        <a:blip xmlns:r="http://schemas.openxmlformats.org/officeDocument/2006/relationships" r:embed="rId10"/>
        <a:stretch>
          <a:fillRect/>
        </a:stretch>
      </xdr:blipFill>
      <xdr:spPr>
        <a:xfrm>
          <a:off x="292474" y="10602446"/>
          <a:ext cx="5449180" cy="4083322"/>
        </a:xfrm>
        <a:prstGeom prst="rect">
          <a:avLst/>
        </a:prstGeom>
        <a:ln w="28575">
          <a:solidFill>
            <a:srgbClr val="FFC000"/>
          </a:solidFill>
        </a:ln>
      </xdr:spPr>
    </xdr:pic>
    <xdr:clientData/>
  </xdr:twoCellAnchor>
  <xdr:twoCellAnchor editAs="oneCell">
    <xdr:from>
      <xdr:col>1</xdr:col>
      <xdr:colOff>33617</xdr:colOff>
      <xdr:row>7</xdr:row>
      <xdr:rowOff>39221</xdr:rowOff>
    </xdr:from>
    <xdr:to>
      <xdr:col>18</xdr:col>
      <xdr:colOff>49023</xdr:colOff>
      <xdr:row>28</xdr:row>
      <xdr:rowOff>285749</xdr:rowOff>
    </xdr:to>
    <xdr:pic>
      <xdr:nvPicPr>
        <xdr:cNvPr id="12" name="図 11">
          <a:extLst>
            <a:ext uri="{FF2B5EF4-FFF2-40B4-BE49-F238E27FC236}">
              <a16:creationId xmlns:a16="http://schemas.microsoft.com/office/drawing/2014/main" id="{116DC476-C4C4-4867-B81D-452D4E04E160}"/>
            </a:ext>
          </a:extLst>
        </xdr:cNvPr>
        <xdr:cNvPicPr>
          <a:picLocks noChangeAspect="1"/>
        </xdr:cNvPicPr>
      </xdr:nvPicPr>
      <xdr:blipFill>
        <a:blip xmlns:r="http://schemas.openxmlformats.org/officeDocument/2006/relationships" r:embed="rId11"/>
        <a:stretch>
          <a:fillRect/>
        </a:stretch>
      </xdr:blipFill>
      <xdr:spPr>
        <a:xfrm>
          <a:off x="281267" y="2372846"/>
          <a:ext cx="11674006" cy="6647328"/>
        </a:xfrm>
        <a:prstGeom prst="rect">
          <a:avLst/>
        </a:prstGeom>
        <a:ln w="28575">
          <a:solidFill>
            <a:srgbClr val="FFC000"/>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19052</xdr:colOff>
      <xdr:row>25</xdr:row>
      <xdr:rowOff>33339</xdr:rowOff>
    </xdr:from>
    <xdr:to>
      <xdr:col>3</xdr:col>
      <xdr:colOff>409823</xdr:colOff>
      <xdr:row>31</xdr:row>
      <xdr:rowOff>62161</xdr:rowOff>
    </xdr:to>
    <xdr:pic>
      <xdr:nvPicPr>
        <xdr:cNvPr id="2" name="図 1">
          <a:extLst>
            <a:ext uri="{FF2B5EF4-FFF2-40B4-BE49-F238E27FC236}">
              <a16:creationId xmlns:a16="http://schemas.microsoft.com/office/drawing/2014/main" id="{DFE0408D-9865-44C4-BEE0-B237B66B92D5}"/>
            </a:ext>
          </a:extLst>
        </xdr:cNvPr>
        <xdr:cNvPicPr>
          <a:picLocks noChangeAspect="1"/>
        </xdr:cNvPicPr>
      </xdr:nvPicPr>
      <xdr:blipFill>
        <a:blip xmlns:r="http://schemas.openxmlformats.org/officeDocument/2006/relationships" r:embed="rId1"/>
        <a:stretch>
          <a:fillRect/>
        </a:stretch>
      </xdr:blipFill>
      <xdr:spPr>
        <a:xfrm>
          <a:off x="266702" y="7853364"/>
          <a:ext cx="1762371" cy="1857622"/>
        </a:xfrm>
        <a:prstGeom prst="rect">
          <a:avLst/>
        </a:prstGeom>
        <a:ln w="28575">
          <a:solidFill>
            <a:srgbClr val="FFC000"/>
          </a:solidFill>
        </a:ln>
      </xdr:spPr>
    </xdr:pic>
    <xdr:clientData/>
  </xdr:twoCellAnchor>
  <xdr:twoCellAnchor editAs="oneCell">
    <xdr:from>
      <xdr:col>1</xdr:col>
      <xdr:colOff>33339</xdr:colOff>
      <xdr:row>46</xdr:row>
      <xdr:rowOff>38095</xdr:rowOff>
    </xdr:from>
    <xdr:to>
      <xdr:col>4</xdr:col>
      <xdr:colOff>624259</xdr:colOff>
      <xdr:row>70</xdr:row>
      <xdr:rowOff>963</xdr:rowOff>
    </xdr:to>
    <xdr:pic>
      <xdr:nvPicPr>
        <xdr:cNvPr id="3" name="図 2">
          <a:extLst>
            <a:ext uri="{FF2B5EF4-FFF2-40B4-BE49-F238E27FC236}">
              <a16:creationId xmlns:a16="http://schemas.microsoft.com/office/drawing/2014/main" id="{7E89557B-EC49-4EC2-9356-80A441FA81C3}"/>
            </a:ext>
          </a:extLst>
        </xdr:cNvPr>
        <xdr:cNvPicPr>
          <a:picLocks noChangeAspect="1"/>
        </xdr:cNvPicPr>
      </xdr:nvPicPr>
      <xdr:blipFill>
        <a:blip xmlns:r="http://schemas.openxmlformats.org/officeDocument/2006/relationships" r:embed="rId2"/>
        <a:stretch>
          <a:fillRect/>
        </a:stretch>
      </xdr:blipFill>
      <xdr:spPr>
        <a:xfrm>
          <a:off x="280989" y="14258920"/>
          <a:ext cx="2648320" cy="7278068"/>
        </a:xfrm>
        <a:prstGeom prst="rect">
          <a:avLst/>
        </a:prstGeom>
        <a:ln w="28575">
          <a:solidFill>
            <a:srgbClr val="FFC000"/>
          </a:solidFill>
        </a:ln>
      </xdr:spPr>
    </xdr:pic>
    <xdr:clientData/>
  </xdr:twoCellAnchor>
  <xdr:twoCellAnchor editAs="oneCell">
    <xdr:from>
      <xdr:col>1</xdr:col>
      <xdr:colOff>33337</xdr:colOff>
      <xdr:row>37</xdr:row>
      <xdr:rowOff>28574</xdr:rowOff>
    </xdr:from>
    <xdr:to>
      <xdr:col>3</xdr:col>
      <xdr:colOff>455612</xdr:colOff>
      <xdr:row>43</xdr:row>
      <xdr:rowOff>23812</xdr:rowOff>
    </xdr:to>
    <xdr:pic>
      <xdr:nvPicPr>
        <xdr:cNvPr id="4" name="図 3">
          <a:extLst>
            <a:ext uri="{FF2B5EF4-FFF2-40B4-BE49-F238E27FC236}">
              <a16:creationId xmlns:a16="http://schemas.microsoft.com/office/drawing/2014/main" id="{55EA7EC7-EB91-4332-B37E-3CF97CC619F4}"/>
            </a:ext>
          </a:extLst>
        </xdr:cNvPr>
        <xdr:cNvPicPr>
          <a:picLocks noChangeAspect="1"/>
        </xdr:cNvPicPr>
      </xdr:nvPicPr>
      <xdr:blipFill>
        <a:blip xmlns:r="http://schemas.openxmlformats.org/officeDocument/2006/relationships" r:embed="rId3"/>
        <a:stretch>
          <a:fillRect/>
        </a:stretch>
      </xdr:blipFill>
      <xdr:spPr>
        <a:xfrm>
          <a:off x="280987" y="11506199"/>
          <a:ext cx="1793875" cy="1824038"/>
        </a:xfrm>
        <a:prstGeom prst="rect">
          <a:avLst/>
        </a:prstGeom>
        <a:ln w="28575">
          <a:solidFill>
            <a:srgbClr val="FFC000"/>
          </a:solidFill>
        </a:ln>
      </xdr:spPr>
    </xdr:pic>
    <xdr:clientData/>
  </xdr:twoCellAnchor>
  <xdr:twoCellAnchor editAs="oneCell">
    <xdr:from>
      <xdr:col>11</xdr:col>
      <xdr:colOff>42863</xdr:colOff>
      <xdr:row>24</xdr:row>
      <xdr:rowOff>138113</xdr:rowOff>
    </xdr:from>
    <xdr:to>
      <xdr:col>14</xdr:col>
      <xdr:colOff>233778</xdr:colOff>
      <xdr:row>30</xdr:row>
      <xdr:rowOff>247650</xdr:rowOff>
    </xdr:to>
    <xdr:pic>
      <xdr:nvPicPr>
        <xdr:cNvPr id="5" name="図 4">
          <a:extLst>
            <a:ext uri="{FF2B5EF4-FFF2-40B4-BE49-F238E27FC236}">
              <a16:creationId xmlns:a16="http://schemas.microsoft.com/office/drawing/2014/main" id="{E0B21F77-1B43-422B-ACA0-64533D45064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148513" y="7653338"/>
          <a:ext cx="2248315" cy="1938337"/>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38103</xdr:colOff>
      <xdr:row>73</xdr:row>
      <xdr:rowOff>33341</xdr:rowOff>
    </xdr:from>
    <xdr:to>
      <xdr:col>4</xdr:col>
      <xdr:colOff>229018</xdr:colOff>
      <xdr:row>79</xdr:row>
      <xdr:rowOff>142878</xdr:rowOff>
    </xdr:to>
    <xdr:pic>
      <xdr:nvPicPr>
        <xdr:cNvPr id="6" name="図 5">
          <a:extLst>
            <a:ext uri="{FF2B5EF4-FFF2-40B4-BE49-F238E27FC236}">
              <a16:creationId xmlns:a16="http://schemas.microsoft.com/office/drawing/2014/main" id="{F68F279A-D4BB-4A5B-AC9C-52BFA99DA246}"/>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85753" y="22483766"/>
          <a:ext cx="2248315" cy="1938337"/>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33341</xdr:colOff>
      <xdr:row>83</xdr:row>
      <xdr:rowOff>33340</xdr:rowOff>
    </xdr:from>
    <xdr:to>
      <xdr:col>4</xdr:col>
      <xdr:colOff>262260</xdr:colOff>
      <xdr:row>86</xdr:row>
      <xdr:rowOff>152540</xdr:rowOff>
    </xdr:to>
    <xdr:pic>
      <xdr:nvPicPr>
        <xdr:cNvPr id="7" name="図 6">
          <a:extLst>
            <a:ext uri="{FF2B5EF4-FFF2-40B4-BE49-F238E27FC236}">
              <a16:creationId xmlns:a16="http://schemas.microsoft.com/office/drawing/2014/main" id="{3AE36987-6BEC-41B5-9E02-E2016AA130BA}"/>
            </a:ext>
          </a:extLst>
        </xdr:cNvPr>
        <xdr:cNvPicPr>
          <a:picLocks noChangeAspect="1"/>
        </xdr:cNvPicPr>
      </xdr:nvPicPr>
      <xdr:blipFill>
        <a:blip xmlns:r="http://schemas.openxmlformats.org/officeDocument/2006/relationships" r:embed="rId5"/>
        <a:stretch>
          <a:fillRect/>
        </a:stretch>
      </xdr:blipFill>
      <xdr:spPr>
        <a:xfrm>
          <a:off x="280991" y="25531765"/>
          <a:ext cx="2286319" cy="1033600"/>
        </a:xfrm>
        <a:prstGeom prst="rect">
          <a:avLst/>
        </a:prstGeom>
        <a:ln w="28575">
          <a:solidFill>
            <a:srgbClr val="FFC000"/>
          </a:solidFill>
        </a:ln>
      </xdr:spPr>
    </xdr:pic>
    <xdr:clientData/>
  </xdr:twoCellAnchor>
  <xdr:twoCellAnchor editAs="oneCell">
    <xdr:from>
      <xdr:col>1</xdr:col>
      <xdr:colOff>23813</xdr:colOff>
      <xdr:row>90</xdr:row>
      <xdr:rowOff>38100</xdr:rowOff>
    </xdr:from>
    <xdr:to>
      <xdr:col>13</xdr:col>
      <xdr:colOff>338138</xdr:colOff>
      <xdr:row>98</xdr:row>
      <xdr:rowOff>19051</xdr:rowOff>
    </xdr:to>
    <xdr:pic>
      <xdr:nvPicPr>
        <xdr:cNvPr id="8" name="図 7">
          <a:extLst>
            <a:ext uri="{FF2B5EF4-FFF2-40B4-BE49-F238E27FC236}">
              <a16:creationId xmlns:a16="http://schemas.microsoft.com/office/drawing/2014/main" id="{ED28779F-7764-4669-B424-ED57934C688E}"/>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71463" y="27670125"/>
          <a:ext cx="8543925" cy="2419351"/>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28575</xdr:colOff>
      <xdr:row>91</xdr:row>
      <xdr:rowOff>161925</xdr:rowOff>
    </xdr:from>
    <xdr:to>
      <xdr:col>1</xdr:col>
      <xdr:colOff>419100</xdr:colOff>
      <xdr:row>92</xdr:row>
      <xdr:rowOff>271463</xdr:rowOff>
    </xdr:to>
    <xdr:sp macro="" textlink="">
      <xdr:nvSpPr>
        <xdr:cNvPr id="9" name="正方形/長方形 8">
          <a:extLst>
            <a:ext uri="{FF2B5EF4-FFF2-40B4-BE49-F238E27FC236}">
              <a16:creationId xmlns:a16="http://schemas.microsoft.com/office/drawing/2014/main" id="{668A6410-E386-4D47-BD19-A97612AA7293}"/>
            </a:ext>
          </a:extLst>
        </xdr:cNvPr>
        <xdr:cNvSpPr/>
      </xdr:nvSpPr>
      <xdr:spPr>
        <a:xfrm>
          <a:off x="276225" y="28098750"/>
          <a:ext cx="390525"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542924</xdr:colOff>
      <xdr:row>91</xdr:row>
      <xdr:rowOff>80961</xdr:rowOff>
    </xdr:from>
    <xdr:to>
      <xdr:col>2</xdr:col>
      <xdr:colOff>476249</xdr:colOff>
      <xdr:row>93</xdr:row>
      <xdr:rowOff>40141</xdr:rowOff>
    </xdr:to>
    <xdr:sp macro="" textlink="">
      <xdr:nvSpPr>
        <xdr:cNvPr id="10" name="矢印: 右 9">
          <a:extLst>
            <a:ext uri="{FF2B5EF4-FFF2-40B4-BE49-F238E27FC236}">
              <a16:creationId xmlns:a16="http://schemas.microsoft.com/office/drawing/2014/main" id="{40979E85-24F9-4A5D-A461-E25EC289351F}"/>
            </a:ext>
          </a:extLst>
        </xdr:cNvPr>
        <xdr:cNvSpPr/>
      </xdr:nvSpPr>
      <xdr:spPr>
        <a:xfrm rot="10800000">
          <a:off x="790574" y="28017786"/>
          <a:ext cx="619125" cy="5687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28573</xdr:colOff>
      <xdr:row>101</xdr:row>
      <xdr:rowOff>33339</xdr:rowOff>
    </xdr:from>
    <xdr:to>
      <xdr:col>13</xdr:col>
      <xdr:colOff>342898</xdr:colOff>
      <xdr:row>109</xdr:row>
      <xdr:rowOff>14290</xdr:rowOff>
    </xdr:to>
    <xdr:pic>
      <xdr:nvPicPr>
        <xdr:cNvPr id="11" name="図 10">
          <a:extLst>
            <a:ext uri="{FF2B5EF4-FFF2-40B4-BE49-F238E27FC236}">
              <a16:creationId xmlns:a16="http://schemas.microsoft.com/office/drawing/2014/main" id="{19B9A641-5C49-428A-A7B4-2DCD4185068D}"/>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76223" y="31018164"/>
          <a:ext cx="8543925" cy="2419351"/>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47625</xdr:colOff>
      <xdr:row>107</xdr:row>
      <xdr:rowOff>176213</xdr:rowOff>
    </xdr:from>
    <xdr:to>
      <xdr:col>5</xdr:col>
      <xdr:colOff>381000</xdr:colOff>
      <xdr:row>108</xdr:row>
      <xdr:rowOff>285750</xdr:rowOff>
    </xdr:to>
    <xdr:sp macro="" textlink="">
      <xdr:nvSpPr>
        <xdr:cNvPr id="12" name="正方形/長方形 11">
          <a:extLst>
            <a:ext uri="{FF2B5EF4-FFF2-40B4-BE49-F238E27FC236}">
              <a16:creationId xmlns:a16="http://schemas.microsoft.com/office/drawing/2014/main" id="{C701328E-12BD-4141-A07C-18F62CF639EA}"/>
            </a:ext>
          </a:extLst>
        </xdr:cNvPr>
        <xdr:cNvSpPr/>
      </xdr:nvSpPr>
      <xdr:spPr>
        <a:xfrm>
          <a:off x="2352675" y="32989838"/>
          <a:ext cx="1019175"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272822</xdr:colOff>
      <xdr:row>104</xdr:row>
      <xdr:rowOff>255815</xdr:rowOff>
    </xdr:from>
    <xdr:to>
      <xdr:col>5</xdr:col>
      <xdr:colOff>127227</xdr:colOff>
      <xdr:row>107</xdr:row>
      <xdr:rowOff>3403</xdr:rowOff>
    </xdr:to>
    <xdr:sp macro="" textlink="">
      <xdr:nvSpPr>
        <xdr:cNvPr id="13" name="矢印: 右 12">
          <a:extLst>
            <a:ext uri="{FF2B5EF4-FFF2-40B4-BE49-F238E27FC236}">
              <a16:creationId xmlns:a16="http://schemas.microsoft.com/office/drawing/2014/main" id="{6E151141-796E-43BD-87E6-E5FC9FC30000}"/>
            </a:ext>
          </a:extLst>
        </xdr:cNvPr>
        <xdr:cNvSpPr/>
      </xdr:nvSpPr>
      <xdr:spPr>
        <a:xfrm rot="5400000">
          <a:off x="2516981" y="32215931"/>
          <a:ext cx="661988" cy="54020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23815</xdr:colOff>
      <xdr:row>112</xdr:row>
      <xdr:rowOff>33339</xdr:rowOff>
    </xdr:from>
    <xdr:to>
      <xdr:col>13</xdr:col>
      <xdr:colOff>338140</xdr:colOff>
      <xdr:row>120</xdr:row>
      <xdr:rowOff>14290</xdr:rowOff>
    </xdr:to>
    <xdr:pic>
      <xdr:nvPicPr>
        <xdr:cNvPr id="14" name="図 13">
          <a:extLst>
            <a:ext uri="{FF2B5EF4-FFF2-40B4-BE49-F238E27FC236}">
              <a16:creationId xmlns:a16="http://schemas.microsoft.com/office/drawing/2014/main" id="{3995F102-7F44-460B-8C52-D87F942C6A7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71465" y="34370964"/>
          <a:ext cx="8543925" cy="2419351"/>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433388</xdr:colOff>
      <xdr:row>112</xdr:row>
      <xdr:rowOff>266699</xdr:rowOff>
    </xdr:from>
    <xdr:to>
      <xdr:col>9</xdr:col>
      <xdr:colOff>593912</xdr:colOff>
      <xdr:row>116</xdr:row>
      <xdr:rowOff>235322</xdr:rowOff>
    </xdr:to>
    <xdr:sp macro="" textlink="">
      <xdr:nvSpPr>
        <xdr:cNvPr id="15" name="テキスト ボックス 14">
          <a:extLst>
            <a:ext uri="{FF2B5EF4-FFF2-40B4-BE49-F238E27FC236}">
              <a16:creationId xmlns:a16="http://schemas.microsoft.com/office/drawing/2014/main" id="{3EC56E63-EE30-40B6-A91F-346958614DE1}"/>
            </a:ext>
          </a:extLst>
        </xdr:cNvPr>
        <xdr:cNvSpPr txBox="1"/>
      </xdr:nvSpPr>
      <xdr:spPr>
        <a:xfrm>
          <a:off x="1366838" y="34604324"/>
          <a:ext cx="4961124" cy="1187823"/>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Shift+</a:t>
          </a:r>
          <a:r>
            <a:rPr kumimoji="1" lang="ja-JP" altLang="en-US" sz="1400" b="1"/>
            <a:t>対象のキーを押すことで一段上の文字を入力できる</a:t>
          </a:r>
          <a:endParaRPr kumimoji="1" lang="en-US" altLang="ja-JP" sz="1400" b="1"/>
        </a:p>
        <a:p>
          <a:r>
            <a:rPr kumimoji="1" lang="ja-JP" altLang="en-US" sz="1400" b="1"/>
            <a:t>例：</a:t>
          </a:r>
          <a:r>
            <a:rPr kumimoji="1" lang="en-US" altLang="ja-JP" sz="1400" b="1"/>
            <a:t>1</a:t>
          </a:r>
          <a:r>
            <a:rPr kumimoji="1" lang="ja-JP" altLang="en-US" sz="1400" b="1"/>
            <a:t>なら！マークを入力可能</a:t>
          </a:r>
          <a:endParaRPr kumimoji="1" lang="en-US" altLang="ja-JP" sz="1400" b="1"/>
        </a:p>
        <a:p>
          <a:r>
            <a:rPr kumimoji="1" lang="ja-JP" altLang="en-US" sz="1400" b="1"/>
            <a:t>英語入力モードなら大文字を入力できる</a:t>
          </a:r>
        </a:p>
      </xdr:txBody>
    </xdr:sp>
    <xdr:clientData/>
  </xdr:twoCellAnchor>
  <xdr:twoCellAnchor>
    <xdr:from>
      <xdr:col>1</xdr:col>
      <xdr:colOff>395287</xdr:colOff>
      <xdr:row>113</xdr:row>
      <xdr:rowOff>180976</xdr:rowOff>
    </xdr:from>
    <xdr:to>
      <xdr:col>2</xdr:col>
      <xdr:colOff>95250</xdr:colOff>
      <xdr:row>115</xdr:row>
      <xdr:rowOff>1</xdr:rowOff>
    </xdr:to>
    <xdr:sp macro="" textlink="">
      <xdr:nvSpPr>
        <xdr:cNvPr id="16" name="正方形/長方形 15">
          <a:extLst>
            <a:ext uri="{FF2B5EF4-FFF2-40B4-BE49-F238E27FC236}">
              <a16:creationId xmlns:a16="http://schemas.microsoft.com/office/drawing/2014/main" id="{D9A8A2B2-7BAD-411A-BDA8-7C650CD91746}"/>
            </a:ext>
          </a:extLst>
        </xdr:cNvPr>
        <xdr:cNvSpPr/>
      </xdr:nvSpPr>
      <xdr:spPr>
        <a:xfrm>
          <a:off x="642937" y="34823401"/>
          <a:ext cx="385763" cy="42862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328612</xdr:colOff>
      <xdr:row>115</xdr:row>
      <xdr:rowOff>95250</xdr:rowOff>
    </xdr:from>
    <xdr:to>
      <xdr:col>2</xdr:col>
      <xdr:colOff>183017</xdr:colOff>
      <xdr:row>117</xdr:row>
      <xdr:rowOff>133350</xdr:rowOff>
    </xdr:to>
    <xdr:sp macro="" textlink="">
      <xdr:nvSpPr>
        <xdr:cNvPr id="17" name="矢印: 右 16">
          <a:extLst>
            <a:ext uri="{FF2B5EF4-FFF2-40B4-BE49-F238E27FC236}">
              <a16:creationId xmlns:a16="http://schemas.microsoft.com/office/drawing/2014/main" id="{88EC812F-292F-42AF-B6E8-3BCD057C48C2}"/>
            </a:ext>
          </a:extLst>
        </xdr:cNvPr>
        <xdr:cNvSpPr/>
      </xdr:nvSpPr>
      <xdr:spPr>
        <a:xfrm rot="16200000">
          <a:off x="522515" y="35401022"/>
          <a:ext cx="647700" cy="54020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23815</xdr:colOff>
      <xdr:row>123</xdr:row>
      <xdr:rowOff>33339</xdr:rowOff>
    </xdr:from>
    <xdr:to>
      <xdr:col>5</xdr:col>
      <xdr:colOff>652031</xdr:colOff>
      <xdr:row>125</xdr:row>
      <xdr:rowOff>261937</xdr:rowOff>
    </xdr:to>
    <xdr:pic>
      <xdr:nvPicPr>
        <xdr:cNvPr id="18" name="図 17">
          <a:extLst>
            <a:ext uri="{FF2B5EF4-FFF2-40B4-BE49-F238E27FC236}">
              <a16:creationId xmlns:a16="http://schemas.microsoft.com/office/drawing/2014/main" id="{88CE3E25-3B8A-4BA1-BE20-4E7EB028C285}"/>
            </a:ext>
          </a:extLst>
        </xdr:cNvPr>
        <xdr:cNvPicPr>
          <a:picLocks noChangeAspect="1"/>
        </xdr:cNvPicPr>
      </xdr:nvPicPr>
      <xdr:blipFill>
        <a:blip xmlns:r="http://schemas.openxmlformats.org/officeDocument/2006/relationships" r:embed="rId7"/>
        <a:stretch>
          <a:fillRect/>
        </a:stretch>
      </xdr:blipFill>
      <xdr:spPr>
        <a:xfrm>
          <a:off x="271465" y="37723764"/>
          <a:ext cx="3371416" cy="838198"/>
        </a:xfrm>
        <a:prstGeom prst="rect">
          <a:avLst/>
        </a:prstGeom>
        <a:ln w="28575">
          <a:solidFill>
            <a:srgbClr val="FFC000"/>
          </a:solidFill>
        </a:ln>
      </xdr:spPr>
    </xdr:pic>
    <xdr:clientData/>
  </xdr:twoCellAnchor>
  <xdr:twoCellAnchor>
    <xdr:from>
      <xdr:col>5</xdr:col>
      <xdr:colOff>614363</xdr:colOff>
      <xdr:row>106</xdr:row>
      <xdr:rowOff>23812</xdr:rowOff>
    </xdr:from>
    <xdr:to>
      <xdr:col>11</xdr:col>
      <xdr:colOff>257735</xdr:colOff>
      <xdr:row>108</xdr:row>
      <xdr:rowOff>201706</xdr:rowOff>
    </xdr:to>
    <xdr:sp macro="" textlink="">
      <xdr:nvSpPr>
        <xdr:cNvPr id="19" name="テキスト ボックス 18">
          <a:extLst>
            <a:ext uri="{FF2B5EF4-FFF2-40B4-BE49-F238E27FC236}">
              <a16:creationId xmlns:a16="http://schemas.microsoft.com/office/drawing/2014/main" id="{F873FE26-2B57-40D0-A86D-F78A0027BE00}"/>
            </a:ext>
          </a:extLst>
        </xdr:cNvPr>
        <xdr:cNvSpPr txBox="1"/>
      </xdr:nvSpPr>
      <xdr:spPr>
        <a:xfrm>
          <a:off x="3605213" y="32532637"/>
          <a:ext cx="3758172" cy="787494"/>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ja-JP" altLang="en-US" sz="1400" b="1" i="0" u="none" strike="noStrike">
              <a:solidFill>
                <a:schemeClr val="dk1"/>
              </a:solidFill>
              <a:effectLst/>
              <a:latin typeface="+mn-lt"/>
              <a:ea typeface="+mn-ea"/>
              <a:cs typeface="+mn-cs"/>
            </a:rPr>
            <a:t>ちなみに</a:t>
          </a:r>
          <a:r>
            <a:rPr lang="en-US" altLang="ja-JP" sz="1400" b="1" i="0" u="none" strike="noStrike">
              <a:solidFill>
                <a:schemeClr val="dk1"/>
              </a:solidFill>
              <a:effectLst/>
              <a:latin typeface="+mn-lt"/>
              <a:ea typeface="+mn-ea"/>
              <a:cs typeface="+mn-cs"/>
            </a:rPr>
            <a:t>Shift+Space</a:t>
          </a:r>
          <a:r>
            <a:rPr lang="ja-JP" altLang="en-US" sz="1400" b="1" i="0" u="none" strike="noStrike">
              <a:solidFill>
                <a:schemeClr val="dk1"/>
              </a:solidFill>
              <a:effectLst/>
              <a:latin typeface="+mn-lt"/>
              <a:ea typeface="+mn-ea"/>
              <a:cs typeface="+mn-cs"/>
            </a:rPr>
            <a:t>で</a:t>
          </a:r>
          <a:endParaRPr lang="en-US" altLang="ja-JP" sz="1400" b="1" i="0" u="none" strike="noStrike">
            <a:solidFill>
              <a:schemeClr val="dk1"/>
            </a:solidFill>
            <a:effectLst/>
            <a:latin typeface="+mn-lt"/>
            <a:ea typeface="+mn-ea"/>
            <a:cs typeface="+mn-cs"/>
          </a:endParaRPr>
        </a:p>
        <a:p>
          <a:r>
            <a:rPr lang="ja-JP" altLang="en-US" sz="1400" b="1" i="0" u="none" strike="noStrike">
              <a:solidFill>
                <a:schemeClr val="dk1"/>
              </a:solidFill>
              <a:effectLst/>
              <a:latin typeface="+mn-lt"/>
              <a:ea typeface="+mn-ea"/>
              <a:cs typeface="+mn-cs"/>
            </a:rPr>
            <a:t>全角入力時に半角スペースを入力できます</a:t>
          </a:r>
          <a:r>
            <a:rPr lang="ja-JP" altLang="en-US" sz="1400"/>
            <a:t> </a:t>
          </a:r>
          <a:endParaRPr kumimoji="1" lang="ja-JP" altLang="en-US" sz="1400" b="1"/>
        </a:p>
      </xdr:txBody>
    </xdr:sp>
    <xdr:clientData/>
  </xdr:twoCellAnchor>
  <xdr:twoCellAnchor editAs="oneCell">
    <xdr:from>
      <xdr:col>1</xdr:col>
      <xdr:colOff>42867</xdr:colOff>
      <xdr:row>133</xdr:row>
      <xdr:rowOff>38104</xdr:rowOff>
    </xdr:from>
    <xdr:to>
      <xdr:col>4</xdr:col>
      <xdr:colOff>462313</xdr:colOff>
      <xdr:row>137</xdr:row>
      <xdr:rowOff>219266</xdr:rowOff>
    </xdr:to>
    <xdr:pic>
      <xdr:nvPicPr>
        <xdr:cNvPr id="20" name="図 19">
          <a:extLst>
            <a:ext uri="{FF2B5EF4-FFF2-40B4-BE49-F238E27FC236}">
              <a16:creationId xmlns:a16="http://schemas.microsoft.com/office/drawing/2014/main" id="{6D18FD19-E556-43D8-A3B1-0603439CD647}"/>
            </a:ext>
          </a:extLst>
        </xdr:cNvPr>
        <xdr:cNvPicPr>
          <a:picLocks noChangeAspect="1"/>
        </xdr:cNvPicPr>
      </xdr:nvPicPr>
      <xdr:blipFill>
        <a:blip xmlns:r="http://schemas.openxmlformats.org/officeDocument/2006/relationships" r:embed="rId8"/>
        <a:stretch>
          <a:fillRect/>
        </a:stretch>
      </xdr:blipFill>
      <xdr:spPr>
        <a:xfrm>
          <a:off x="290517" y="40795579"/>
          <a:ext cx="2476846" cy="1400362"/>
        </a:xfrm>
        <a:prstGeom prst="rect">
          <a:avLst/>
        </a:prstGeom>
        <a:ln w="28575">
          <a:solidFill>
            <a:srgbClr val="FFC000"/>
          </a:solidFill>
        </a:ln>
      </xdr:spPr>
    </xdr:pic>
    <xdr:clientData/>
  </xdr:twoCellAnchor>
  <xdr:twoCellAnchor editAs="oneCell">
    <xdr:from>
      <xdr:col>1</xdr:col>
      <xdr:colOff>38104</xdr:colOff>
      <xdr:row>139</xdr:row>
      <xdr:rowOff>42867</xdr:rowOff>
    </xdr:from>
    <xdr:to>
      <xdr:col>5</xdr:col>
      <xdr:colOff>629119</xdr:colOff>
      <xdr:row>145</xdr:row>
      <xdr:rowOff>147900</xdr:rowOff>
    </xdr:to>
    <xdr:pic>
      <xdr:nvPicPr>
        <xdr:cNvPr id="21" name="図 20">
          <a:extLst>
            <a:ext uri="{FF2B5EF4-FFF2-40B4-BE49-F238E27FC236}">
              <a16:creationId xmlns:a16="http://schemas.microsoft.com/office/drawing/2014/main" id="{5E2E1CEC-00CF-473C-9B26-82AFD4782766}"/>
            </a:ext>
          </a:extLst>
        </xdr:cNvPr>
        <xdr:cNvPicPr>
          <a:picLocks noChangeAspect="1"/>
        </xdr:cNvPicPr>
      </xdr:nvPicPr>
      <xdr:blipFill>
        <a:blip xmlns:r="http://schemas.openxmlformats.org/officeDocument/2006/relationships" r:embed="rId9"/>
        <a:stretch>
          <a:fillRect/>
        </a:stretch>
      </xdr:blipFill>
      <xdr:spPr>
        <a:xfrm>
          <a:off x="285754" y="42629142"/>
          <a:ext cx="3334215" cy="1933833"/>
        </a:xfrm>
        <a:prstGeom prst="rect">
          <a:avLst/>
        </a:prstGeom>
        <a:ln w="28575">
          <a:solidFill>
            <a:srgbClr val="FFC000"/>
          </a:solidFill>
        </a:ln>
      </xdr:spPr>
    </xdr:pic>
    <xdr:clientData/>
  </xdr:twoCellAnchor>
  <xdr:twoCellAnchor editAs="oneCell">
    <xdr:from>
      <xdr:col>1</xdr:col>
      <xdr:colOff>38104</xdr:colOff>
      <xdr:row>147</xdr:row>
      <xdr:rowOff>38104</xdr:rowOff>
    </xdr:from>
    <xdr:to>
      <xdr:col>4</xdr:col>
      <xdr:colOff>409918</xdr:colOff>
      <xdr:row>153</xdr:row>
      <xdr:rowOff>114558</xdr:rowOff>
    </xdr:to>
    <xdr:pic>
      <xdr:nvPicPr>
        <xdr:cNvPr id="22" name="図 21">
          <a:extLst>
            <a:ext uri="{FF2B5EF4-FFF2-40B4-BE49-F238E27FC236}">
              <a16:creationId xmlns:a16="http://schemas.microsoft.com/office/drawing/2014/main" id="{66C0508A-2AE8-4AC2-8D7A-1FB15483B787}"/>
            </a:ext>
          </a:extLst>
        </xdr:cNvPr>
        <xdr:cNvPicPr>
          <a:picLocks noChangeAspect="1"/>
        </xdr:cNvPicPr>
      </xdr:nvPicPr>
      <xdr:blipFill>
        <a:blip xmlns:r="http://schemas.openxmlformats.org/officeDocument/2006/relationships" r:embed="rId10"/>
        <a:stretch>
          <a:fillRect/>
        </a:stretch>
      </xdr:blipFill>
      <xdr:spPr>
        <a:xfrm>
          <a:off x="285754" y="45062779"/>
          <a:ext cx="2429214" cy="1905254"/>
        </a:xfrm>
        <a:prstGeom prst="rect">
          <a:avLst/>
        </a:prstGeom>
        <a:ln w="28575">
          <a:solidFill>
            <a:srgbClr val="FFC000"/>
          </a:solidFill>
        </a:ln>
      </xdr:spPr>
    </xdr:pic>
    <xdr:clientData/>
  </xdr:twoCellAnchor>
  <xdr:twoCellAnchor editAs="oneCell">
    <xdr:from>
      <xdr:col>2</xdr:col>
      <xdr:colOff>47625</xdr:colOff>
      <xdr:row>203</xdr:row>
      <xdr:rowOff>47625</xdr:rowOff>
    </xdr:from>
    <xdr:to>
      <xdr:col>6</xdr:col>
      <xdr:colOff>28955</xdr:colOff>
      <xdr:row>209</xdr:row>
      <xdr:rowOff>9775</xdr:rowOff>
    </xdr:to>
    <xdr:pic>
      <xdr:nvPicPr>
        <xdr:cNvPr id="23" name="図 22">
          <a:extLst>
            <a:ext uri="{FF2B5EF4-FFF2-40B4-BE49-F238E27FC236}">
              <a16:creationId xmlns:a16="http://schemas.microsoft.com/office/drawing/2014/main" id="{1DF013D2-CF0A-4AED-A3C3-806C5607BD1B}"/>
            </a:ext>
          </a:extLst>
        </xdr:cNvPr>
        <xdr:cNvPicPr>
          <a:picLocks noChangeAspect="1"/>
        </xdr:cNvPicPr>
      </xdr:nvPicPr>
      <xdr:blipFill>
        <a:blip xmlns:r="http://schemas.openxmlformats.org/officeDocument/2006/relationships" r:embed="rId11"/>
        <a:stretch>
          <a:fillRect/>
        </a:stretch>
      </xdr:blipFill>
      <xdr:spPr>
        <a:xfrm>
          <a:off x="981075" y="62160150"/>
          <a:ext cx="2724530" cy="1790950"/>
        </a:xfrm>
        <a:prstGeom prst="rect">
          <a:avLst/>
        </a:prstGeom>
        <a:ln w="28575">
          <a:solidFill>
            <a:srgbClr val="FFC000"/>
          </a:solidFill>
        </a:ln>
      </xdr:spPr>
    </xdr:pic>
    <xdr:clientData/>
  </xdr:twoCellAnchor>
  <xdr:twoCellAnchor>
    <xdr:from>
      <xdr:col>2</xdr:col>
      <xdr:colOff>38101</xdr:colOff>
      <xdr:row>207</xdr:row>
      <xdr:rowOff>1</xdr:rowOff>
    </xdr:from>
    <xdr:to>
      <xdr:col>3</xdr:col>
      <xdr:colOff>323851</xdr:colOff>
      <xdr:row>208</xdr:row>
      <xdr:rowOff>95251</xdr:rowOff>
    </xdr:to>
    <xdr:sp macro="" textlink="">
      <xdr:nvSpPr>
        <xdr:cNvPr id="24" name="楕円 23">
          <a:extLst>
            <a:ext uri="{FF2B5EF4-FFF2-40B4-BE49-F238E27FC236}">
              <a16:creationId xmlns:a16="http://schemas.microsoft.com/office/drawing/2014/main" id="{D74E442A-93EF-4346-82DD-4561DF20CDE7}"/>
            </a:ext>
          </a:extLst>
        </xdr:cNvPr>
        <xdr:cNvSpPr/>
      </xdr:nvSpPr>
      <xdr:spPr>
        <a:xfrm>
          <a:off x="971551" y="63331726"/>
          <a:ext cx="971550" cy="4000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47625</xdr:colOff>
      <xdr:row>211</xdr:row>
      <xdr:rowOff>47625</xdr:rowOff>
    </xdr:from>
    <xdr:to>
      <xdr:col>14</xdr:col>
      <xdr:colOff>361950</xdr:colOff>
      <xdr:row>219</xdr:row>
      <xdr:rowOff>28576</xdr:rowOff>
    </xdr:to>
    <xdr:pic>
      <xdr:nvPicPr>
        <xdr:cNvPr id="25" name="図 24">
          <a:extLst>
            <a:ext uri="{FF2B5EF4-FFF2-40B4-BE49-F238E27FC236}">
              <a16:creationId xmlns:a16="http://schemas.microsoft.com/office/drawing/2014/main" id="{0CBB352A-DBDF-44E3-9B09-C1A59BBB001A}"/>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81075" y="64598550"/>
          <a:ext cx="8543925" cy="2419351"/>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295275</xdr:colOff>
      <xdr:row>216</xdr:row>
      <xdr:rowOff>133350</xdr:rowOff>
    </xdr:from>
    <xdr:to>
      <xdr:col>4</xdr:col>
      <xdr:colOff>681038</xdr:colOff>
      <xdr:row>217</xdr:row>
      <xdr:rowOff>257175</xdr:rowOff>
    </xdr:to>
    <xdr:sp macro="" textlink="">
      <xdr:nvSpPr>
        <xdr:cNvPr id="26" name="正方形/長方形 25">
          <a:extLst>
            <a:ext uri="{FF2B5EF4-FFF2-40B4-BE49-F238E27FC236}">
              <a16:creationId xmlns:a16="http://schemas.microsoft.com/office/drawing/2014/main" id="{D744705B-8AF1-4E38-BA70-9DA4E2368BF0}"/>
            </a:ext>
          </a:extLst>
        </xdr:cNvPr>
        <xdr:cNvSpPr/>
      </xdr:nvSpPr>
      <xdr:spPr>
        <a:xfrm>
          <a:off x="2600325" y="66208275"/>
          <a:ext cx="385763" cy="42862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28575</xdr:colOff>
      <xdr:row>217</xdr:row>
      <xdr:rowOff>228600</xdr:rowOff>
    </xdr:from>
    <xdr:to>
      <xdr:col>2</xdr:col>
      <xdr:colOff>619125</xdr:colOff>
      <xdr:row>219</xdr:row>
      <xdr:rowOff>47625</xdr:rowOff>
    </xdr:to>
    <xdr:sp macro="" textlink="">
      <xdr:nvSpPr>
        <xdr:cNvPr id="27" name="正方形/長方形 26">
          <a:extLst>
            <a:ext uri="{FF2B5EF4-FFF2-40B4-BE49-F238E27FC236}">
              <a16:creationId xmlns:a16="http://schemas.microsoft.com/office/drawing/2014/main" id="{FE8E4AC5-D37A-4739-BBB3-8E0C328415B9}"/>
            </a:ext>
          </a:extLst>
        </xdr:cNvPr>
        <xdr:cNvSpPr/>
      </xdr:nvSpPr>
      <xdr:spPr>
        <a:xfrm>
          <a:off x="962025" y="66608325"/>
          <a:ext cx="590550" cy="42862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38100</xdr:colOff>
      <xdr:row>225</xdr:row>
      <xdr:rowOff>38100</xdr:rowOff>
    </xdr:from>
    <xdr:to>
      <xdr:col>6</xdr:col>
      <xdr:colOff>378</xdr:colOff>
      <xdr:row>233</xdr:row>
      <xdr:rowOff>57493</xdr:rowOff>
    </xdr:to>
    <xdr:pic>
      <xdr:nvPicPr>
        <xdr:cNvPr id="28" name="図 27">
          <a:extLst>
            <a:ext uri="{FF2B5EF4-FFF2-40B4-BE49-F238E27FC236}">
              <a16:creationId xmlns:a16="http://schemas.microsoft.com/office/drawing/2014/main" id="{ADF9FD5C-90AD-42F1-A67B-320FB1DDBBC5}"/>
            </a:ext>
          </a:extLst>
        </xdr:cNvPr>
        <xdr:cNvPicPr>
          <a:picLocks noChangeAspect="1"/>
        </xdr:cNvPicPr>
      </xdr:nvPicPr>
      <xdr:blipFill>
        <a:blip xmlns:r="http://schemas.openxmlformats.org/officeDocument/2006/relationships" r:embed="rId12"/>
        <a:stretch>
          <a:fillRect/>
        </a:stretch>
      </xdr:blipFill>
      <xdr:spPr>
        <a:xfrm>
          <a:off x="971550" y="68875275"/>
          <a:ext cx="2705478" cy="2457793"/>
        </a:xfrm>
        <a:prstGeom prst="rect">
          <a:avLst/>
        </a:prstGeom>
        <a:ln w="28575">
          <a:solidFill>
            <a:srgbClr val="FFC000"/>
          </a:solidFill>
        </a:ln>
      </xdr:spPr>
    </xdr:pic>
    <xdr:clientData/>
  </xdr:twoCellAnchor>
  <xdr:twoCellAnchor>
    <xdr:from>
      <xdr:col>2</xdr:col>
      <xdr:colOff>76199</xdr:colOff>
      <xdr:row>230</xdr:row>
      <xdr:rowOff>228599</xdr:rowOff>
    </xdr:from>
    <xdr:to>
      <xdr:col>5</xdr:col>
      <xdr:colOff>219074</xdr:colOff>
      <xdr:row>233</xdr:row>
      <xdr:rowOff>57150</xdr:rowOff>
    </xdr:to>
    <xdr:sp macro="" textlink="">
      <xdr:nvSpPr>
        <xdr:cNvPr id="29" name="楕円 28">
          <a:extLst>
            <a:ext uri="{FF2B5EF4-FFF2-40B4-BE49-F238E27FC236}">
              <a16:creationId xmlns:a16="http://schemas.microsoft.com/office/drawing/2014/main" id="{75F920BA-DC29-4589-AB9E-56988ED36278}"/>
            </a:ext>
          </a:extLst>
        </xdr:cNvPr>
        <xdr:cNvSpPr/>
      </xdr:nvSpPr>
      <xdr:spPr>
        <a:xfrm>
          <a:off x="1009649" y="70589774"/>
          <a:ext cx="2200275" cy="74295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47625</xdr:colOff>
      <xdr:row>235</xdr:row>
      <xdr:rowOff>38100</xdr:rowOff>
    </xdr:from>
    <xdr:to>
      <xdr:col>14</xdr:col>
      <xdr:colOff>361950</xdr:colOff>
      <xdr:row>243</xdr:row>
      <xdr:rowOff>19051</xdr:rowOff>
    </xdr:to>
    <xdr:pic>
      <xdr:nvPicPr>
        <xdr:cNvPr id="30" name="図 29">
          <a:extLst>
            <a:ext uri="{FF2B5EF4-FFF2-40B4-BE49-F238E27FC236}">
              <a16:creationId xmlns:a16="http://schemas.microsoft.com/office/drawing/2014/main" id="{760087E0-06E7-43A7-8D95-24B47E30F7E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81075" y="71923275"/>
          <a:ext cx="8543925" cy="2419351"/>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647700</xdr:colOff>
      <xdr:row>240</xdr:row>
      <xdr:rowOff>133350</xdr:rowOff>
    </xdr:from>
    <xdr:to>
      <xdr:col>5</xdr:col>
      <xdr:colOff>347663</xdr:colOff>
      <xdr:row>241</xdr:row>
      <xdr:rowOff>257175</xdr:rowOff>
    </xdr:to>
    <xdr:sp macro="" textlink="">
      <xdr:nvSpPr>
        <xdr:cNvPr id="31" name="正方形/長方形 30">
          <a:extLst>
            <a:ext uri="{FF2B5EF4-FFF2-40B4-BE49-F238E27FC236}">
              <a16:creationId xmlns:a16="http://schemas.microsoft.com/office/drawing/2014/main" id="{55210A5A-E9CA-4449-8FC1-EC2440344AC5}"/>
            </a:ext>
          </a:extLst>
        </xdr:cNvPr>
        <xdr:cNvSpPr/>
      </xdr:nvSpPr>
      <xdr:spPr>
        <a:xfrm>
          <a:off x="2952750" y="73542525"/>
          <a:ext cx="385763" cy="42862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47625</xdr:colOff>
      <xdr:row>241</xdr:row>
      <xdr:rowOff>219075</xdr:rowOff>
    </xdr:from>
    <xdr:to>
      <xdr:col>2</xdr:col>
      <xdr:colOff>638175</xdr:colOff>
      <xdr:row>243</xdr:row>
      <xdr:rowOff>38100</xdr:rowOff>
    </xdr:to>
    <xdr:sp macro="" textlink="">
      <xdr:nvSpPr>
        <xdr:cNvPr id="32" name="正方形/長方形 31">
          <a:extLst>
            <a:ext uri="{FF2B5EF4-FFF2-40B4-BE49-F238E27FC236}">
              <a16:creationId xmlns:a16="http://schemas.microsoft.com/office/drawing/2014/main" id="{ACE53D34-0770-4E5E-8C93-368A21F6AA68}"/>
            </a:ext>
          </a:extLst>
        </xdr:cNvPr>
        <xdr:cNvSpPr/>
      </xdr:nvSpPr>
      <xdr:spPr>
        <a:xfrm>
          <a:off x="981075" y="73933050"/>
          <a:ext cx="590550" cy="42862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253</xdr:row>
      <xdr:rowOff>47624</xdr:rowOff>
    </xdr:from>
    <xdr:to>
      <xdr:col>5</xdr:col>
      <xdr:colOff>618289</xdr:colOff>
      <xdr:row>255</xdr:row>
      <xdr:rowOff>142874</xdr:rowOff>
    </xdr:to>
    <xdr:pic>
      <xdr:nvPicPr>
        <xdr:cNvPr id="33" name="図 32">
          <a:extLst>
            <a:ext uri="{FF2B5EF4-FFF2-40B4-BE49-F238E27FC236}">
              <a16:creationId xmlns:a16="http://schemas.microsoft.com/office/drawing/2014/main" id="{A6049DF7-0C22-4CA1-A0E7-A93E747E375D}"/>
            </a:ext>
          </a:extLst>
        </xdr:cNvPr>
        <xdr:cNvPicPr>
          <a:picLocks noChangeAspect="1"/>
        </xdr:cNvPicPr>
      </xdr:nvPicPr>
      <xdr:blipFill>
        <a:blip xmlns:r="http://schemas.openxmlformats.org/officeDocument/2006/relationships" r:embed="rId13"/>
        <a:stretch>
          <a:fillRect/>
        </a:stretch>
      </xdr:blipFill>
      <xdr:spPr>
        <a:xfrm>
          <a:off x="285750" y="77428724"/>
          <a:ext cx="3323389" cy="714375"/>
        </a:xfrm>
        <a:prstGeom prst="rect">
          <a:avLst/>
        </a:prstGeom>
        <a:ln w="28575">
          <a:solidFill>
            <a:srgbClr val="FFC000"/>
          </a:solidFill>
        </a:ln>
      </xdr:spPr>
    </xdr:pic>
    <xdr:clientData/>
  </xdr:twoCellAnchor>
  <xdr:twoCellAnchor editAs="oneCell">
    <xdr:from>
      <xdr:col>1</xdr:col>
      <xdr:colOff>38100</xdr:colOff>
      <xdr:row>259</xdr:row>
      <xdr:rowOff>38100</xdr:rowOff>
    </xdr:from>
    <xdr:to>
      <xdr:col>5</xdr:col>
      <xdr:colOff>619125</xdr:colOff>
      <xdr:row>261</xdr:row>
      <xdr:rowOff>157691</xdr:rowOff>
    </xdr:to>
    <xdr:pic>
      <xdr:nvPicPr>
        <xdr:cNvPr id="34" name="図 33">
          <a:extLst>
            <a:ext uri="{FF2B5EF4-FFF2-40B4-BE49-F238E27FC236}">
              <a16:creationId xmlns:a16="http://schemas.microsoft.com/office/drawing/2014/main" id="{D8353519-3B23-41C6-9B7D-C451AEB4B2BC}"/>
            </a:ext>
          </a:extLst>
        </xdr:cNvPr>
        <xdr:cNvPicPr>
          <a:picLocks noChangeAspect="1"/>
        </xdr:cNvPicPr>
      </xdr:nvPicPr>
      <xdr:blipFill>
        <a:blip xmlns:r="http://schemas.openxmlformats.org/officeDocument/2006/relationships" r:embed="rId14"/>
        <a:stretch>
          <a:fillRect/>
        </a:stretch>
      </xdr:blipFill>
      <xdr:spPr>
        <a:xfrm>
          <a:off x="285750" y="79267050"/>
          <a:ext cx="3324225" cy="738716"/>
        </a:xfrm>
        <a:prstGeom prst="rect">
          <a:avLst/>
        </a:prstGeom>
        <a:ln w="28575">
          <a:solidFill>
            <a:srgbClr val="FFC000"/>
          </a:solidFill>
        </a:ln>
      </xdr:spPr>
    </xdr:pic>
    <xdr:clientData/>
  </xdr:twoCellAnchor>
  <xdr:twoCellAnchor editAs="oneCell">
    <xdr:from>
      <xdr:col>7</xdr:col>
      <xdr:colOff>57150</xdr:colOff>
      <xdr:row>255</xdr:row>
      <xdr:rowOff>66675</xdr:rowOff>
    </xdr:from>
    <xdr:to>
      <xdr:col>8</xdr:col>
      <xdr:colOff>562141</xdr:colOff>
      <xdr:row>257</xdr:row>
      <xdr:rowOff>47707</xdr:rowOff>
    </xdr:to>
    <xdr:pic>
      <xdr:nvPicPr>
        <xdr:cNvPr id="35" name="図 34">
          <a:extLst>
            <a:ext uri="{FF2B5EF4-FFF2-40B4-BE49-F238E27FC236}">
              <a16:creationId xmlns:a16="http://schemas.microsoft.com/office/drawing/2014/main" id="{CA811EFA-DF8A-49AA-9DEE-61F05BE2CDFC}"/>
            </a:ext>
          </a:extLst>
        </xdr:cNvPr>
        <xdr:cNvPicPr>
          <a:picLocks noChangeAspect="1"/>
        </xdr:cNvPicPr>
      </xdr:nvPicPr>
      <xdr:blipFill>
        <a:blip xmlns:r="http://schemas.openxmlformats.org/officeDocument/2006/relationships" r:embed="rId15"/>
        <a:stretch>
          <a:fillRect/>
        </a:stretch>
      </xdr:blipFill>
      <xdr:spPr>
        <a:xfrm>
          <a:off x="4419600" y="78066900"/>
          <a:ext cx="1190791" cy="590632"/>
        </a:xfrm>
        <a:prstGeom prst="rect">
          <a:avLst/>
        </a:prstGeom>
        <a:ln w="28575">
          <a:solidFill>
            <a:srgbClr val="FFC000"/>
          </a:solidFill>
        </a:ln>
      </xdr:spPr>
    </xdr:pic>
    <xdr:clientData/>
  </xdr:twoCellAnchor>
  <xdr:twoCellAnchor>
    <xdr:from>
      <xdr:col>7</xdr:col>
      <xdr:colOff>419101</xdr:colOff>
      <xdr:row>255</xdr:row>
      <xdr:rowOff>104776</xdr:rowOff>
    </xdr:from>
    <xdr:to>
      <xdr:col>7</xdr:col>
      <xdr:colOff>666751</xdr:colOff>
      <xdr:row>256</xdr:row>
      <xdr:rowOff>295276</xdr:rowOff>
    </xdr:to>
    <xdr:sp macro="" textlink="">
      <xdr:nvSpPr>
        <xdr:cNvPr id="36" name="楕円 35">
          <a:extLst>
            <a:ext uri="{FF2B5EF4-FFF2-40B4-BE49-F238E27FC236}">
              <a16:creationId xmlns:a16="http://schemas.microsoft.com/office/drawing/2014/main" id="{36331220-D795-44AD-825A-0259A78F9649}"/>
            </a:ext>
          </a:extLst>
        </xdr:cNvPr>
        <xdr:cNvSpPr/>
      </xdr:nvSpPr>
      <xdr:spPr>
        <a:xfrm>
          <a:off x="4781551" y="78105001"/>
          <a:ext cx="247650" cy="495300"/>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7</xdr:col>
      <xdr:colOff>57150</xdr:colOff>
      <xdr:row>261</xdr:row>
      <xdr:rowOff>57150</xdr:rowOff>
    </xdr:from>
    <xdr:to>
      <xdr:col>8</xdr:col>
      <xdr:colOff>562141</xdr:colOff>
      <xdr:row>263</xdr:row>
      <xdr:rowOff>38182</xdr:rowOff>
    </xdr:to>
    <xdr:pic>
      <xdr:nvPicPr>
        <xdr:cNvPr id="37" name="図 36">
          <a:extLst>
            <a:ext uri="{FF2B5EF4-FFF2-40B4-BE49-F238E27FC236}">
              <a16:creationId xmlns:a16="http://schemas.microsoft.com/office/drawing/2014/main" id="{4A3AC65B-A455-4077-99BC-45177DC95A20}"/>
            </a:ext>
          </a:extLst>
        </xdr:cNvPr>
        <xdr:cNvPicPr>
          <a:picLocks noChangeAspect="1"/>
        </xdr:cNvPicPr>
      </xdr:nvPicPr>
      <xdr:blipFill>
        <a:blip xmlns:r="http://schemas.openxmlformats.org/officeDocument/2006/relationships" r:embed="rId15"/>
        <a:stretch>
          <a:fillRect/>
        </a:stretch>
      </xdr:blipFill>
      <xdr:spPr>
        <a:xfrm>
          <a:off x="4419600" y="79905225"/>
          <a:ext cx="1190791" cy="590632"/>
        </a:xfrm>
        <a:prstGeom prst="rect">
          <a:avLst/>
        </a:prstGeom>
        <a:ln w="28575">
          <a:solidFill>
            <a:srgbClr val="FFC000"/>
          </a:solidFill>
        </a:ln>
      </xdr:spPr>
    </xdr:pic>
    <xdr:clientData/>
  </xdr:twoCellAnchor>
  <xdr:twoCellAnchor editAs="oneCell">
    <xdr:from>
      <xdr:col>4</xdr:col>
      <xdr:colOff>257175</xdr:colOff>
      <xdr:row>268</xdr:row>
      <xdr:rowOff>47625</xdr:rowOff>
    </xdr:from>
    <xdr:to>
      <xdr:col>5</xdr:col>
      <xdr:colOff>647850</xdr:colOff>
      <xdr:row>269</xdr:row>
      <xdr:rowOff>285826</xdr:rowOff>
    </xdr:to>
    <xdr:pic>
      <xdr:nvPicPr>
        <xdr:cNvPr id="38" name="図 37">
          <a:extLst>
            <a:ext uri="{FF2B5EF4-FFF2-40B4-BE49-F238E27FC236}">
              <a16:creationId xmlns:a16="http://schemas.microsoft.com/office/drawing/2014/main" id="{6C757BDD-7AFD-4EDE-A1E2-95B4053412CC}"/>
            </a:ext>
          </a:extLst>
        </xdr:cNvPr>
        <xdr:cNvPicPr>
          <a:picLocks noChangeAspect="1"/>
        </xdr:cNvPicPr>
      </xdr:nvPicPr>
      <xdr:blipFill>
        <a:blip xmlns:r="http://schemas.openxmlformats.org/officeDocument/2006/relationships" r:embed="rId16"/>
        <a:stretch>
          <a:fillRect/>
        </a:stretch>
      </xdr:blipFill>
      <xdr:spPr>
        <a:xfrm>
          <a:off x="2562225" y="82029300"/>
          <a:ext cx="1076475" cy="543001"/>
        </a:xfrm>
        <a:prstGeom prst="rect">
          <a:avLst/>
        </a:prstGeom>
        <a:ln w="28575">
          <a:solidFill>
            <a:srgbClr val="FFC000"/>
          </a:solidFill>
        </a:ln>
      </xdr:spPr>
    </xdr:pic>
    <xdr:clientData/>
  </xdr:twoCellAnchor>
  <xdr:twoCellAnchor>
    <xdr:from>
      <xdr:col>5</xdr:col>
      <xdr:colOff>314325</xdr:colOff>
      <xdr:row>269</xdr:row>
      <xdr:rowOff>28575</xdr:rowOff>
    </xdr:from>
    <xdr:to>
      <xdr:col>5</xdr:col>
      <xdr:colOff>561975</xdr:colOff>
      <xdr:row>269</xdr:row>
      <xdr:rowOff>276225</xdr:rowOff>
    </xdr:to>
    <xdr:sp macro="" textlink="">
      <xdr:nvSpPr>
        <xdr:cNvPr id="39" name="楕円 38">
          <a:extLst>
            <a:ext uri="{FF2B5EF4-FFF2-40B4-BE49-F238E27FC236}">
              <a16:creationId xmlns:a16="http://schemas.microsoft.com/office/drawing/2014/main" id="{2E7FA7F0-EDC0-4DEA-80DC-28BDF577D023}"/>
            </a:ext>
          </a:extLst>
        </xdr:cNvPr>
        <xdr:cNvSpPr/>
      </xdr:nvSpPr>
      <xdr:spPr>
        <a:xfrm>
          <a:off x="3305175" y="82315050"/>
          <a:ext cx="247650" cy="247650"/>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409575</xdr:colOff>
      <xdr:row>270</xdr:row>
      <xdr:rowOff>180975</xdr:rowOff>
    </xdr:from>
    <xdr:to>
      <xdr:col>10</xdr:col>
      <xdr:colOff>304977</xdr:colOff>
      <xdr:row>282</xdr:row>
      <xdr:rowOff>48117</xdr:rowOff>
    </xdr:to>
    <xdr:pic>
      <xdr:nvPicPr>
        <xdr:cNvPr id="40" name="図 39">
          <a:extLst>
            <a:ext uri="{FF2B5EF4-FFF2-40B4-BE49-F238E27FC236}">
              <a16:creationId xmlns:a16="http://schemas.microsoft.com/office/drawing/2014/main" id="{E716E265-ABD6-4A74-B6C9-89A3A17C4ED8}"/>
            </a:ext>
          </a:extLst>
        </xdr:cNvPr>
        <xdr:cNvPicPr>
          <a:picLocks noChangeAspect="1"/>
        </xdr:cNvPicPr>
      </xdr:nvPicPr>
      <xdr:blipFill>
        <a:blip xmlns:r="http://schemas.openxmlformats.org/officeDocument/2006/relationships" r:embed="rId17"/>
        <a:stretch>
          <a:fillRect/>
        </a:stretch>
      </xdr:blipFill>
      <xdr:spPr>
        <a:xfrm>
          <a:off x="5457825" y="82772250"/>
          <a:ext cx="1267002" cy="3524742"/>
        </a:xfrm>
        <a:prstGeom prst="rect">
          <a:avLst/>
        </a:prstGeom>
        <a:ln w="28575">
          <a:solidFill>
            <a:srgbClr val="FFC000"/>
          </a:solidFill>
        </a:ln>
      </xdr:spPr>
    </xdr:pic>
    <xdr:clientData/>
  </xdr:twoCellAnchor>
  <xdr:twoCellAnchor>
    <xdr:from>
      <xdr:col>3</xdr:col>
      <xdr:colOff>171450</xdr:colOff>
      <xdr:row>274</xdr:row>
      <xdr:rowOff>257175</xdr:rowOff>
    </xdr:from>
    <xdr:to>
      <xdr:col>8</xdr:col>
      <xdr:colOff>219075</xdr:colOff>
      <xdr:row>276</xdr:row>
      <xdr:rowOff>178255</xdr:rowOff>
    </xdr:to>
    <xdr:sp macro="" textlink="">
      <xdr:nvSpPr>
        <xdr:cNvPr id="41" name="矢印: 右 40">
          <a:extLst>
            <a:ext uri="{FF2B5EF4-FFF2-40B4-BE49-F238E27FC236}">
              <a16:creationId xmlns:a16="http://schemas.microsoft.com/office/drawing/2014/main" id="{E9D40FF0-1AF2-43CC-BFB4-0E32D62DCB59}"/>
            </a:ext>
          </a:extLst>
        </xdr:cNvPr>
        <xdr:cNvSpPr/>
      </xdr:nvSpPr>
      <xdr:spPr>
        <a:xfrm>
          <a:off x="1790700" y="84067650"/>
          <a:ext cx="347662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179</xdr:row>
      <xdr:rowOff>38100</xdr:rowOff>
    </xdr:from>
    <xdr:to>
      <xdr:col>2</xdr:col>
      <xdr:colOff>657401</xdr:colOff>
      <xdr:row>183</xdr:row>
      <xdr:rowOff>257175</xdr:rowOff>
    </xdr:to>
    <xdr:pic>
      <xdr:nvPicPr>
        <xdr:cNvPr id="42" name="図 41">
          <a:extLst>
            <a:ext uri="{FF2B5EF4-FFF2-40B4-BE49-F238E27FC236}">
              <a16:creationId xmlns:a16="http://schemas.microsoft.com/office/drawing/2014/main" id="{E502B229-3B65-4F42-A92F-617766FADEE2}"/>
            </a:ext>
          </a:extLst>
        </xdr:cNvPr>
        <xdr:cNvPicPr>
          <a:picLocks noChangeAspect="1"/>
        </xdr:cNvPicPr>
      </xdr:nvPicPr>
      <xdr:blipFill>
        <a:blip xmlns:r="http://schemas.openxmlformats.org/officeDocument/2006/relationships" r:embed="rId18"/>
        <a:stretch>
          <a:fillRect/>
        </a:stretch>
      </xdr:blipFill>
      <xdr:spPr>
        <a:xfrm>
          <a:off x="285750" y="54816375"/>
          <a:ext cx="1305101" cy="1438275"/>
        </a:xfrm>
        <a:prstGeom prst="rect">
          <a:avLst/>
        </a:prstGeom>
        <a:ln w="28575">
          <a:solidFill>
            <a:srgbClr val="FFC000"/>
          </a:solidFill>
        </a:ln>
      </xdr:spPr>
    </xdr:pic>
    <xdr:clientData/>
  </xdr:twoCellAnchor>
  <xdr:twoCellAnchor editAs="oneCell">
    <xdr:from>
      <xdr:col>4</xdr:col>
      <xdr:colOff>1</xdr:colOff>
      <xdr:row>179</xdr:row>
      <xdr:rowOff>38101</xdr:rowOff>
    </xdr:from>
    <xdr:to>
      <xdr:col>5</xdr:col>
      <xdr:colOff>663083</xdr:colOff>
      <xdr:row>183</xdr:row>
      <xdr:rowOff>266701</xdr:rowOff>
    </xdr:to>
    <xdr:pic>
      <xdr:nvPicPr>
        <xdr:cNvPr id="43" name="図 42">
          <a:extLst>
            <a:ext uri="{FF2B5EF4-FFF2-40B4-BE49-F238E27FC236}">
              <a16:creationId xmlns:a16="http://schemas.microsoft.com/office/drawing/2014/main" id="{3F058DCC-5469-4948-ABB1-E3FD530601C2}"/>
            </a:ext>
          </a:extLst>
        </xdr:cNvPr>
        <xdr:cNvPicPr>
          <a:picLocks noChangeAspect="1"/>
        </xdr:cNvPicPr>
      </xdr:nvPicPr>
      <xdr:blipFill>
        <a:blip xmlns:r="http://schemas.openxmlformats.org/officeDocument/2006/relationships" r:embed="rId19"/>
        <a:stretch>
          <a:fillRect/>
        </a:stretch>
      </xdr:blipFill>
      <xdr:spPr>
        <a:xfrm>
          <a:off x="2305051" y="54816376"/>
          <a:ext cx="1348882" cy="1447800"/>
        </a:xfrm>
        <a:prstGeom prst="rect">
          <a:avLst/>
        </a:prstGeom>
        <a:ln w="28575">
          <a:solidFill>
            <a:srgbClr val="FFC000"/>
          </a:solidFill>
        </a:ln>
      </xdr:spPr>
    </xdr:pic>
    <xdr:clientData/>
  </xdr:twoCellAnchor>
  <xdr:twoCellAnchor>
    <xdr:from>
      <xdr:col>3</xdr:col>
      <xdr:colOff>108178</xdr:colOff>
      <xdr:row>180</xdr:row>
      <xdr:rowOff>177573</xdr:rowOff>
    </xdr:from>
    <xdr:to>
      <xdr:col>3</xdr:col>
      <xdr:colOff>552450</xdr:colOff>
      <xdr:row>182</xdr:row>
      <xdr:rowOff>76201</xdr:rowOff>
    </xdr:to>
    <xdr:sp macro="" textlink="">
      <xdr:nvSpPr>
        <xdr:cNvPr id="44" name="矢印: 右 43">
          <a:extLst>
            <a:ext uri="{FF2B5EF4-FFF2-40B4-BE49-F238E27FC236}">
              <a16:creationId xmlns:a16="http://schemas.microsoft.com/office/drawing/2014/main" id="{5B985092-102C-4D8C-A7BF-4B55A7CE744A}"/>
            </a:ext>
          </a:extLst>
        </xdr:cNvPr>
        <xdr:cNvSpPr/>
      </xdr:nvSpPr>
      <xdr:spPr>
        <a:xfrm>
          <a:off x="1727428" y="55260648"/>
          <a:ext cx="444272" cy="50822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19050</xdr:colOff>
      <xdr:row>178</xdr:row>
      <xdr:rowOff>276225</xdr:rowOff>
    </xdr:from>
    <xdr:to>
      <xdr:col>2</xdr:col>
      <xdr:colOff>304800</xdr:colOff>
      <xdr:row>180</xdr:row>
      <xdr:rowOff>66675</xdr:rowOff>
    </xdr:to>
    <xdr:sp macro="" textlink="">
      <xdr:nvSpPr>
        <xdr:cNvPr id="45" name="楕円 44">
          <a:extLst>
            <a:ext uri="{FF2B5EF4-FFF2-40B4-BE49-F238E27FC236}">
              <a16:creationId xmlns:a16="http://schemas.microsoft.com/office/drawing/2014/main" id="{C7C3A809-DC42-408B-AB99-E6C7518654C5}"/>
            </a:ext>
          </a:extLst>
        </xdr:cNvPr>
        <xdr:cNvSpPr/>
      </xdr:nvSpPr>
      <xdr:spPr>
        <a:xfrm>
          <a:off x="266700" y="54749700"/>
          <a:ext cx="971550" cy="4000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0</xdr:colOff>
      <xdr:row>180</xdr:row>
      <xdr:rowOff>257175</xdr:rowOff>
    </xdr:from>
    <xdr:to>
      <xdr:col>5</xdr:col>
      <xdr:colOff>285750</xdr:colOff>
      <xdr:row>182</xdr:row>
      <xdr:rowOff>47625</xdr:rowOff>
    </xdr:to>
    <xdr:sp macro="" textlink="">
      <xdr:nvSpPr>
        <xdr:cNvPr id="46" name="楕円 45">
          <a:extLst>
            <a:ext uri="{FF2B5EF4-FFF2-40B4-BE49-F238E27FC236}">
              <a16:creationId xmlns:a16="http://schemas.microsoft.com/office/drawing/2014/main" id="{BB595CF3-0C7D-493D-87CA-B587EFAE32C2}"/>
            </a:ext>
          </a:extLst>
        </xdr:cNvPr>
        <xdr:cNvSpPr/>
      </xdr:nvSpPr>
      <xdr:spPr>
        <a:xfrm>
          <a:off x="2305050" y="55340250"/>
          <a:ext cx="971550" cy="4000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82323</xdr:colOff>
      <xdr:row>268</xdr:row>
      <xdr:rowOff>89128</xdr:rowOff>
    </xdr:from>
    <xdr:to>
      <xdr:col>2</xdr:col>
      <xdr:colOff>613003</xdr:colOff>
      <xdr:row>270</xdr:row>
      <xdr:rowOff>136753</xdr:rowOff>
    </xdr:to>
    <xdr:sp macro="" textlink="">
      <xdr:nvSpPr>
        <xdr:cNvPr id="47" name="矢印: 右 46">
          <a:extLst>
            <a:ext uri="{FF2B5EF4-FFF2-40B4-BE49-F238E27FC236}">
              <a16:creationId xmlns:a16="http://schemas.microsoft.com/office/drawing/2014/main" id="{C9FAD413-0E72-4E16-B34F-2A852EF180D0}"/>
            </a:ext>
          </a:extLst>
        </xdr:cNvPr>
        <xdr:cNvSpPr/>
      </xdr:nvSpPr>
      <xdr:spPr>
        <a:xfrm rot="5400000">
          <a:off x="952500" y="82134076"/>
          <a:ext cx="65722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15</xdr:col>
      <xdr:colOff>28575</xdr:colOff>
      <xdr:row>291</xdr:row>
      <xdr:rowOff>28575</xdr:rowOff>
    </xdr:from>
    <xdr:to>
      <xdr:col>22</xdr:col>
      <xdr:colOff>648456</xdr:colOff>
      <xdr:row>304</xdr:row>
      <xdr:rowOff>257760</xdr:rowOff>
    </xdr:to>
    <xdr:pic>
      <xdr:nvPicPr>
        <xdr:cNvPr id="48" name="図 47">
          <a:extLst>
            <a:ext uri="{FF2B5EF4-FFF2-40B4-BE49-F238E27FC236}">
              <a16:creationId xmlns:a16="http://schemas.microsoft.com/office/drawing/2014/main" id="{9FE4CAA9-D4B9-4F7E-95EF-2C7D46568629}"/>
            </a:ext>
          </a:extLst>
        </xdr:cNvPr>
        <xdr:cNvPicPr>
          <a:picLocks noChangeAspect="1"/>
        </xdr:cNvPicPr>
      </xdr:nvPicPr>
      <xdr:blipFill>
        <a:blip xmlns:r="http://schemas.openxmlformats.org/officeDocument/2006/relationships" r:embed="rId20"/>
        <a:stretch>
          <a:fillRect/>
        </a:stretch>
      </xdr:blipFill>
      <xdr:spPr>
        <a:xfrm>
          <a:off x="9877425" y="89020650"/>
          <a:ext cx="5420481" cy="4191585"/>
        </a:xfrm>
        <a:prstGeom prst="rect">
          <a:avLst/>
        </a:prstGeom>
        <a:ln w="28575">
          <a:solidFill>
            <a:srgbClr val="FFC000"/>
          </a:solidFill>
        </a:ln>
      </xdr:spPr>
    </xdr:pic>
    <xdr:clientData/>
  </xdr:twoCellAnchor>
  <xdr:twoCellAnchor editAs="oneCell">
    <xdr:from>
      <xdr:col>1</xdr:col>
      <xdr:colOff>47625</xdr:colOff>
      <xdr:row>285</xdr:row>
      <xdr:rowOff>47625</xdr:rowOff>
    </xdr:from>
    <xdr:to>
      <xdr:col>3</xdr:col>
      <xdr:colOff>185</xdr:colOff>
      <xdr:row>290</xdr:row>
      <xdr:rowOff>114522</xdr:rowOff>
    </xdr:to>
    <xdr:pic>
      <xdr:nvPicPr>
        <xdr:cNvPr id="49" name="図 48">
          <a:extLst>
            <a:ext uri="{FF2B5EF4-FFF2-40B4-BE49-F238E27FC236}">
              <a16:creationId xmlns:a16="http://schemas.microsoft.com/office/drawing/2014/main" id="{AD150FB7-383D-436E-84FB-F532542E2BB3}"/>
            </a:ext>
          </a:extLst>
        </xdr:cNvPr>
        <xdr:cNvPicPr>
          <a:picLocks noChangeAspect="1"/>
        </xdr:cNvPicPr>
      </xdr:nvPicPr>
      <xdr:blipFill>
        <a:blip xmlns:r="http://schemas.openxmlformats.org/officeDocument/2006/relationships" r:embed="rId21"/>
        <a:stretch>
          <a:fillRect/>
        </a:stretch>
      </xdr:blipFill>
      <xdr:spPr>
        <a:xfrm>
          <a:off x="295275" y="87210900"/>
          <a:ext cx="1324160" cy="1590897"/>
        </a:xfrm>
        <a:prstGeom prst="rect">
          <a:avLst/>
        </a:prstGeom>
        <a:ln w="28575">
          <a:solidFill>
            <a:srgbClr val="FFC000"/>
          </a:solidFill>
        </a:ln>
      </xdr:spPr>
    </xdr:pic>
    <xdr:clientData/>
  </xdr:twoCellAnchor>
  <xdr:twoCellAnchor editAs="oneCell">
    <xdr:from>
      <xdr:col>1</xdr:col>
      <xdr:colOff>47625</xdr:colOff>
      <xdr:row>291</xdr:row>
      <xdr:rowOff>47625</xdr:rowOff>
    </xdr:from>
    <xdr:to>
      <xdr:col>14</xdr:col>
      <xdr:colOff>182238</xdr:colOff>
      <xdr:row>312</xdr:row>
      <xdr:rowOff>162834</xdr:rowOff>
    </xdr:to>
    <xdr:pic>
      <xdr:nvPicPr>
        <xdr:cNvPr id="50" name="図 49">
          <a:extLst>
            <a:ext uri="{FF2B5EF4-FFF2-40B4-BE49-F238E27FC236}">
              <a16:creationId xmlns:a16="http://schemas.microsoft.com/office/drawing/2014/main" id="{3E2A0636-948C-45E1-8D88-F01A15A4191F}"/>
            </a:ext>
          </a:extLst>
        </xdr:cNvPr>
        <xdr:cNvPicPr>
          <a:picLocks noChangeAspect="1"/>
        </xdr:cNvPicPr>
      </xdr:nvPicPr>
      <xdr:blipFill>
        <a:blip xmlns:r="http://schemas.openxmlformats.org/officeDocument/2006/relationships" r:embed="rId22"/>
        <a:stretch>
          <a:fillRect/>
        </a:stretch>
      </xdr:blipFill>
      <xdr:spPr>
        <a:xfrm>
          <a:off x="295275" y="89039700"/>
          <a:ext cx="9050013" cy="6516009"/>
        </a:xfrm>
        <a:prstGeom prst="rect">
          <a:avLst/>
        </a:prstGeom>
        <a:ln w="28575">
          <a:solidFill>
            <a:srgbClr val="FFC000"/>
          </a:solidFill>
        </a:ln>
      </xdr:spPr>
    </xdr:pic>
    <xdr:clientData/>
  </xdr:twoCellAnchor>
  <xdr:twoCellAnchor>
    <xdr:from>
      <xdr:col>1</xdr:col>
      <xdr:colOff>200025</xdr:colOff>
      <xdr:row>288</xdr:row>
      <xdr:rowOff>276225</xdr:rowOff>
    </xdr:from>
    <xdr:to>
      <xdr:col>2</xdr:col>
      <xdr:colOff>428625</xdr:colOff>
      <xdr:row>289</xdr:row>
      <xdr:rowOff>238125</xdr:rowOff>
    </xdr:to>
    <xdr:sp macro="" textlink="">
      <xdr:nvSpPr>
        <xdr:cNvPr id="51" name="楕円 50">
          <a:extLst>
            <a:ext uri="{FF2B5EF4-FFF2-40B4-BE49-F238E27FC236}">
              <a16:creationId xmlns:a16="http://schemas.microsoft.com/office/drawing/2014/main" id="{2C5C0D04-03FD-4704-AA3F-4DE84B19D3D7}"/>
            </a:ext>
          </a:extLst>
        </xdr:cNvPr>
        <xdr:cNvSpPr/>
      </xdr:nvSpPr>
      <xdr:spPr>
        <a:xfrm>
          <a:off x="447675" y="88353900"/>
          <a:ext cx="914400" cy="266700"/>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571500</xdr:colOff>
      <xdr:row>288</xdr:row>
      <xdr:rowOff>190500</xdr:rowOff>
    </xdr:from>
    <xdr:to>
      <xdr:col>7</xdr:col>
      <xdr:colOff>448236</xdr:colOff>
      <xdr:row>290</xdr:row>
      <xdr:rowOff>140073</xdr:rowOff>
    </xdr:to>
    <xdr:sp macro="" textlink="">
      <xdr:nvSpPr>
        <xdr:cNvPr id="52" name="テキスト ボックス 51">
          <a:extLst>
            <a:ext uri="{FF2B5EF4-FFF2-40B4-BE49-F238E27FC236}">
              <a16:creationId xmlns:a16="http://schemas.microsoft.com/office/drawing/2014/main" id="{3872212C-420B-4243-ADCD-FFF6AF735EEC}"/>
            </a:ext>
          </a:extLst>
        </xdr:cNvPr>
        <xdr:cNvSpPr txBox="1"/>
      </xdr:nvSpPr>
      <xdr:spPr>
        <a:xfrm>
          <a:off x="1504950" y="88268175"/>
          <a:ext cx="3305736" cy="559173"/>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①ファイルタブ→オプションを選択</a:t>
          </a:r>
        </a:p>
      </xdr:txBody>
    </xdr:sp>
    <xdr:clientData/>
  </xdr:twoCellAnchor>
  <xdr:twoCellAnchor>
    <xdr:from>
      <xdr:col>1</xdr:col>
      <xdr:colOff>123825</xdr:colOff>
      <xdr:row>300</xdr:row>
      <xdr:rowOff>28576</xdr:rowOff>
    </xdr:from>
    <xdr:to>
      <xdr:col>3</xdr:col>
      <xdr:colOff>554691</xdr:colOff>
      <xdr:row>301</xdr:row>
      <xdr:rowOff>257735</xdr:rowOff>
    </xdr:to>
    <xdr:sp macro="" textlink="">
      <xdr:nvSpPr>
        <xdr:cNvPr id="53" name="テキスト ボックス 52">
          <a:extLst>
            <a:ext uri="{FF2B5EF4-FFF2-40B4-BE49-F238E27FC236}">
              <a16:creationId xmlns:a16="http://schemas.microsoft.com/office/drawing/2014/main" id="{EE5BF0B0-ABF9-4FEC-AEB3-E9FB4DBC3E4C}"/>
            </a:ext>
          </a:extLst>
        </xdr:cNvPr>
        <xdr:cNvSpPr txBox="1"/>
      </xdr:nvSpPr>
      <xdr:spPr>
        <a:xfrm>
          <a:off x="371475" y="91763851"/>
          <a:ext cx="1802466" cy="533959"/>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②詳細設定を選択</a:t>
          </a:r>
        </a:p>
      </xdr:txBody>
    </xdr:sp>
    <xdr:clientData/>
  </xdr:twoCellAnchor>
  <xdr:twoCellAnchor>
    <xdr:from>
      <xdr:col>7</xdr:col>
      <xdr:colOff>409575</xdr:colOff>
      <xdr:row>300</xdr:row>
      <xdr:rowOff>28575</xdr:rowOff>
    </xdr:from>
    <xdr:to>
      <xdr:col>11</xdr:col>
      <xdr:colOff>565897</xdr:colOff>
      <xdr:row>304</xdr:row>
      <xdr:rowOff>95249</xdr:rowOff>
    </xdr:to>
    <xdr:sp macro="" textlink="">
      <xdr:nvSpPr>
        <xdr:cNvPr id="54" name="テキスト ボックス 53">
          <a:extLst>
            <a:ext uri="{FF2B5EF4-FFF2-40B4-BE49-F238E27FC236}">
              <a16:creationId xmlns:a16="http://schemas.microsoft.com/office/drawing/2014/main" id="{6187675E-B30D-4922-B791-57C9CCF33B3C}"/>
            </a:ext>
          </a:extLst>
        </xdr:cNvPr>
        <xdr:cNvSpPr txBox="1"/>
      </xdr:nvSpPr>
      <xdr:spPr>
        <a:xfrm>
          <a:off x="4772025" y="91763850"/>
          <a:ext cx="2899522" cy="1285874"/>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③全般のなかの</a:t>
          </a:r>
          <a:endParaRPr kumimoji="1" lang="en-US" altLang="ja-JP" sz="1400" b="1"/>
        </a:p>
        <a:p>
          <a:r>
            <a:rPr kumimoji="1" lang="ja-JP" altLang="en-US" sz="1400" b="1"/>
            <a:t>「ユーザー設定リストの編集」</a:t>
          </a:r>
          <a:endParaRPr kumimoji="1" lang="en-US" altLang="ja-JP" sz="1400" b="1"/>
        </a:p>
        <a:p>
          <a:r>
            <a:rPr kumimoji="1" lang="ja-JP" altLang="en-US" sz="1400" b="1"/>
            <a:t>を選択</a:t>
          </a:r>
        </a:p>
      </xdr:txBody>
    </xdr:sp>
    <xdr:clientData/>
  </xdr:twoCellAnchor>
  <xdr:twoCellAnchor>
    <xdr:from>
      <xdr:col>15</xdr:col>
      <xdr:colOff>95250</xdr:colOff>
      <xdr:row>293</xdr:row>
      <xdr:rowOff>95250</xdr:rowOff>
    </xdr:from>
    <xdr:to>
      <xdr:col>18</xdr:col>
      <xdr:colOff>190500</xdr:colOff>
      <xdr:row>299</xdr:row>
      <xdr:rowOff>276225</xdr:rowOff>
    </xdr:to>
    <xdr:sp macro="" textlink="">
      <xdr:nvSpPr>
        <xdr:cNvPr id="55" name="正方形/長方形 54">
          <a:extLst>
            <a:ext uri="{FF2B5EF4-FFF2-40B4-BE49-F238E27FC236}">
              <a16:creationId xmlns:a16="http://schemas.microsoft.com/office/drawing/2014/main" id="{11BBAEA4-2A0B-4F51-8D51-D1963265B0C7}"/>
            </a:ext>
          </a:extLst>
        </xdr:cNvPr>
        <xdr:cNvSpPr/>
      </xdr:nvSpPr>
      <xdr:spPr>
        <a:xfrm>
          <a:off x="9944100" y="89696925"/>
          <a:ext cx="2152650" cy="200977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576263</xdr:colOff>
      <xdr:row>290</xdr:row>
      <xdr:rowOff>166686</xdr:rowOff>
    </xdr:from>
    <xdr:to>
      <xdr:col>3</xdr:col>
      <xdr:colOff>490538</xdr:colOff>
      <xdr:row>297</xdr:row>
      <xdr:rowOff>300036</xdr:rowOff>
    </xdr:to>
    <xdr:sp macro="" textlink="">
      <xdr:nvSpPr>
        <xdr:cNvPr id="56" name="矢印: 右 55">
          <a:extLst>
            <a:ext uri="{FF2B5EF4-FFF2-40B4-BE49-F238E27FC236}">
              <a16:creationId xmlns:a16="http://schemas.microsoft.com/office/drawing/2014/main" id="{AD85F606-AD80-436A-A038-6AE04EE4838D}"/>
            </a:ext>
          </a:extLst>
        </xdr:cNvPr>
        <xdr:cNvSpPr/>
      </xdr:nvSpPr>
      <xdr:spPr>
        <a:xfrm rot="6143737">
          <a:off x="676276" y="89687398"/>
          <a:ext cx="2266950" cy="6000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676277</xdr:colOff>
      <xdr:row>299</xdr:row>
      <xdr:rowOff>228598</xdr:rowOff>
    </xdr:from>
    <xdr:to>
      <xdr:col>7</xdr:col>
      <xdr:colOff>200027</xdr:colOff>
      <xdr:row>301</xdr:row>
      <xdr:rowOff>219073</xdr:rowOff>
    </xdr:to>
    <xdr:sp macro="" textlink="">
      <xdr:nvSpPr>
        <xdr:cNvPr id="57" name="矢印: 右 56">
          <a:extLst>
            <a:ext uri="{FF2B5EF4-FFF2-40B4-BE49-F238E27FC236}">
              <a16:creationId xmlns:a16="http://schemas.microsoft.com/office/drawing/2014/main" id="{B1BACEF9-43F9-4471-8CC3-6EB01D4835FB}"/>
            </a:ext>
          </a:extLst>
        </xdr:cNvPr>
        <xdr:cNvSpPr/>
      </xdr:nvSpPr>
      <xdr:spPr>
        <a:xfrm>
          <a:off x="2295527" y="91659073"/>
          <a:ext cx="2266950" cy="6000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266702</xdr:colOff>
      <xdr:row>297</xdr:row>
      <xdr:rowOff>238123</xdr:rowOff>
    </xdr:from>
    <xdr:to>
      <xdr:col>14</xdr:col>
      <xdr:colOff>476252</xdr:colOff>
      <xdr:row>299</xdr:row>
      <xdr:rowOff>228598</xdr:rowOff>
    </xdr:to>
    <xdr:sp macro="" textlink="">
      <xdr:nvSpPr>
        <xdr:cNvPr id="58" name="矢印: 右 57">
          <a:extLst>
            <a:ext uri="{FF2B5EF4-FFF2-40B4-BE49-F238E27FC236}">
              <a16:creationId xmlns:a16="http://schemas.microsoft.com/office/drawing/2014/main" id="{51943FF7-8B37-448C-A954-595601BDCE94}"/>
            </a:ext>
          </a:extLst>
        </xdr:cNvPr>
        <xdr:cNvSpPr/>
      </xdr:nvSpPr>
      <xdr:spPr>
        <a:xfrm>
          <a:off x="7372352" y="91058998"/>
          <a:ext cx="2266950" cy="6000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66675</xdr:colOff>
      <xdr:row>315</xdr:row>
      <xdr:rowOff>171450</xdr:rowOff>
    </xdr:from>
    <xdr:to>
      <xdr:col>2</xdr:col>
      <xdr:colOff>600075</xdr:colOff>
      <xdr:row>317</xdr:row>
      <xdr:rowOff>161925</xdr:rowOff>
    </xdr:to>
    <xdr:sp macro="" textlink="">
      <xdr:nvSpPr>
        <xdr:cNvPr id="59" name="矢印: 右 58">
          <a:extLst>
            <a:ext uri="{FF2B5EF4-FFF2-40B4-BE49-F238E27FC236}">
              <a16:creationId xmlns:a16="http://schemas.microsoft.com/office/drawing/2014/main" id="{C0CD073F-6956-4F72-802B-6595792AFBBD}"/>
            </a:ext>
          </a:extLst>
        </xdr:cNvPr>
        <xdr:cNvSpPr/>
      </xdr:nvSpPr>
      <xdr:spPr>
        <a:xfrm>
          <a:off x="1000125" y="96478725"/>
          <a:ext cx="533400" cy="6000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95250</xdr:colOff>
      <xdr:row>315</xdr:row>
      <xdr:rowOff>152400</xdr:rowOff>
    </xdr:from>
    <xdr:to>
      <xdr:col>7</xdr:col>
      <xdr:colOff>628650</xdr:colOff>
      <xdr:row>317</xdr:row>
      <xdr:rowOff>142875</xdr:rowOff>
    </xdr:to>
    <xdr:sp macro="" textlink="">
      <xdr:nvSpPr>
        <xdr:cNvPr id="60" name="矢印: 右 59">
          <a:extLst>
            <a:ext uri="{FF2B5EF4-FFF2-40B4-BE49-F238E27FC236}">
              <a16:creationId xmlns:a16="http://schemas.microsoft.com/office/drawing/2014/main" id="{D3453BD2-645B-4D79-8AAE-62329E848B6E}"/>
            </a:ext>
          </a:extLst>
        </xdr:cNvPr>
        <xdr:cNvSpPr/>
      </xdr:nvSpPr>
      <xdr:spPr>
        <a:xfrm>
          <a:off x="4457700" y="96459675"/>
          <a:ext cx="533400" cy="6000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22412</xdr:colOff>
      <xdr:row>330</xdr:row>
      <xdr:rowOff>28015</xdr:rowOff>
    </xdr:from>
    <xdr:to>
      <xdr:col>4</xdr:col>
      <xdr:colOff>191370</xdr:colOff>
      <xdr:row>335</xdr:row>
      <xdr:rowOff>181200</xdr:rowOff>
    </xdr:to>
    <xdr:pic>
      <xdr:nvPicPr>
        <xdr:cNvPr id="61" name="図 60">
          <a:extLst>
            <a:ext uri="{FF2B5EF4-FFF2-40B4-BE49-F238E27FC236}">
              <a16:creationId xmlns:a16="http://schemas.microsoft.com/office/drawing/2014/main" id="{79D9CF12-350F-45AF-B7BC-58DDF30F0AB3}"/>
            </a:ext>
          </a:extLst>
        </xdr:cNvPr>
        <xdr:cNvPicPr>
          <a:picLocks noChangeAspect="1"/>
        </xdr:cNvPicPr>
      </xdr:nvPicPr>
      <xdr:blipFill>
        <a:blip xmlns:r="http://schemas.openxmlformats.org/officeDocument/2006/relationships" r:embed="rId23"/>
        <a:stretch>
          <a:fillRect/>
        </a:stretch>
      </xdr:blipFill>
      <xdr:spPr>
        <a:xfrm>
          <a:off x="270062" y="100926340"/>
          <a:ext cx="2226358" cy="1677185"/>
        </a:xfrm>
        <a:prstGeom prst="rect">
          <a:avLst/>
        </a:prstGeom>
        <a:ln w="28575">
          <a:solidFill>
            <a:srgbClr val="FFC000"/>
          </a:solidFill>
        </a:ln>
      </xdr:spPr>
    </xdr:pic>
    <xdr:clientData/>
  </xdr:twoCellAnchor>
  <xdr:twoCellAnchor editAs="oneCell">
    <xdr:from>
      <xdr:col>1</xdr:col>
      <xdr:colOff>33618</xdr:colOff>
      <xdr:row>339</xdr:row>
      <xdr:rowOff>33618</xdr:rowOff>
    </xdr:from>
    <xdr:to>
      <xdr:col>7</xdr:col>
      <xdr:colOff>428692</xdr:colOff>
      <xdr:row>343</xdr:row>
      <xdr:rowOff>154260</xdr:rowOff>
    </xdr:to>
    <xdr:pic>
      <xdr:nvPicPr>
        <xdr:cNvPr id="62" name="図 61">
          <a:extLst>
            <a:ext uri="{FF2B5EF4-FFF2-40B4-BE49-F238E27FC236}">
              <a16:creationId xmlns:a16="http://schemas.microsoft.com/office/drawing/2014/main" id="{D27EAA94-D04F-47A8-85DF-33EDFAFFD02A}"/>
            </a:ext>
          </a:extLst>
        </xdr:cNvPr>
        <xdr:cNvPicPr>
          <a:picLocks noChangeAspect="1"/>
        </xdr:cNvPicPr>
      </xdr:nvPicPr>
      <xdr:blipFill>
        <a:blip xmlns:r="http://schemas.openxmlformats.org/officeDocument/2006/relationships" r:embed="rId24"/>
        <a:stretch>
          <a:fillRect/>
        </a:stretch>
      </xdr:blipFill>
      <xdr:spPr>
        <a:xfrm>
          <a:off x="281268" y="103675143"/>
          <a:ext cx="4509874" cy="1339842"/>
        </a:xfrm>
        <a:prstGeom prst="rect">
          <a:avLst/>
        </a:prstGeom>
        <a:ln w="28575">
          <a:solidFill>
            <a:srgbClr val="FFC000"/>
          </a:solidFill>
        </a:ln>
      </xdr:spPr>
    </xdr:pic>
    <xdr:clientData/>
  </xdr:twoCellAnchor>
  <xdr:twoCellAnchor>
    <xdr:from>
      <xdr:col>3</xdr:col>
      <xdr:colOff>476250</xdr:colOff>
      <xdr:row>340</xdr:row>
      <xdr:rowOff>84044</xdr:rowOff>
    </xdr:from>
    <xdr:to>
      <xdr:col>5</xdr:col>
      <xdr:colOff>0</xdr:colOff>
      <xdr:row>342</xdr:row>
      <xdr:rowOff>74519</xdr:rowOff>
    </xdr:to>
    <xdr:sp macro="" textlink="">
      <xdr:nvSpPr>
        <xdr:cNvPr id="63" name="矢印: 右 62">
          <a:extLst>
            <a:ext uri="{FF2B5EF4-FFF2-40B4-BE49-F238E27FC236}">
              <a16:creationId xmlns:a16="http://schemas.microsoft.com/office/drawing/2014/main" id="{B8B35F81-8723-49CF-8F6D-35907FE025D5}"/>
            </a:ext>
          </a:extLst>
        </xdr:cNvPr>
        <xdr:cNvSpPr/>
      </xdr:nvSpPr>
      <xdr:spPr>
        <a:xfrm>
          <a:off x="2095500" y="104030369"/>
          <a:ext cx="895350" cy="6000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16809</xdr:colOff>
      <xdr:row>348</xdr:row>
      <xdr:rowOff>39220</xdr:rowOff>
    </xdr:from>
    <xdr:to>
      <xdr:col>13</xdr:col>
      <xdr:colOff>331134</xdr:colOff>
      <xdr:row>356</xdr:row>
      <xdr:rowOff>20171</xdr:rowOff>
    </xdr:to>
    <xdr:pic>
      <xdr:nvPicPr>
        <xdr:cNvPr id="64" name="図 63">
          <a:extLst>
            <a:ext uri="{FF2B5EF4-FFF2-40B4-BE49-F238E27FC236}">
              <a16:creationId xmlns:a16="http://schemas.microsoft.com/office/drawing/2014/main" id="{464F5B95-6A25-459E-9496-A2DB47B7C59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4459" y="106442995"/>
          <a:ext cx="8543925" cy="2419351"/>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621926</xdr:colOff>
      <xdr:row>349</xdr:row>
      <xdr:rowOff>168089</xdr:rowOff>
    </xdr:from>
    <xdr:to>
      <xdr:col>5</xdr:col>
      <xdr:colOff>321889</xdr:colOff>
      <xdr:row>351</xdr:row>
      <xdr:rowOff>561</xdr:rowOff>
    </xdr:to>
    <xdr:sp macro="" textlink="">
      <xdr:nvSpPr>
        <xdr:cNvPr id="65" name="正方形/長方形 64">
          <a:extLst>
            <a:ext uri="{FF2B5EF4-FFF2-40B4-BE49-F238E27FC236}">
              <a16:creationId xmlns:a16="http://schemas.microsoft.com/office/drawing/2014/main" id="{79897FE7-01A3-452B-AD36-34053C2CEEBA}"/>
            </a:ext>
          </a:extLst>
        </xdr:cNvPr>
        <xdr:cNvSpPr/>
      </xdr:nvSpPr>
      <xdr:spPr>
        <a:xfrm>
          <a:off x="2926976" y="106876664"/>
          <a:ext cx="385763" cy="442072"/>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16808</xdr:colOff>
      <xdr:row>359</xdr:row>
      <xdr:rowOff>39220</xdr:rowOff>
    </xdr:from>
    <xdr:to>
      <xdr:col>9</xdr:col>
      <xdr:colOff>366588</xdr:colOff>
      <xdr:row>363</xdr:row>
      <xdr:rowOff>45548</xdr:rowOff>
    </xdr:to>
    <xdr:pic>
      <xdr:nvPicPr>
        <xdr:cNvPr id="66" name="図 65">
          <a:extLst>
            <a:ext uri="{FF2B5EF4-FFF2-40B4-BE49-F238E27FC236}">
              <a16:creationId xmlns:a16="http://schemas.microsoft.com/office/drawing/2014/main" id="{6E316CB2-C1C5-4BFD-86E1-DFE5A4B9E5CE}"/>
            </a:ext>
          </a:extLst>
        </xdr:cNvPr>
        <xdr:cNvPicPr>
          <a:picLocks noChangeAspect="1"/>
        </xdr:cNvPicPr>
      </xdr:nvPicPr>
      <xdr:blipFill>
        <a:blip xmlns:r="http://schemas.openxmlformats.org/officeDocument/2006/relationships" r:embed="rId25"/>
        <a:stretch>
          <a:fillRect/>
        </a:stretch>
      </xdr:blipFill>
      <xdr:spPr>
        <a:xfrm>
          <a:off x="950258" y="109795795"/>
          <a:ext cx="5150380" cy="1225528"/>
        </a:xfrm>
        <a:prstGeom prst="rect">
          <a:avLst/>
        </a:prstGeom>
        <a:ln w="28575">
          <a:solidFill>
            <a:srgbClr val="FFC000"/>
          </a:solidFill>
        </a:ln>
      </xdr:spPr>
    </xdr:pic>
    <xdr:clientData/>
  </xdr:twoCellAnchor>
  <xdr:twoCellAnchor>
    <xdr:from>
      <xdr:col>4</xdr:col>
      <xdr:colOff>409014</xdr:colOff>
      <xdr:row>360</xdr:row>
      <xdr:rowOff>61633</xdr:rowOff>
    </xdr:from>
    <xdr:to>
      <xdr:col>7</xdr:col>
      <xdr:colOff>100854</xdr:colOff>
      <xdr:row>362</xdr:row>
      <xdr:rowOff>52108</xdr:rowOff>
    </xdr:to>
    <xdr:sp macro="" textlink="">
      <xdr:nvSpPr>
        <xdr:cNvPr id="67" name="矢印: 右 66">
          <a:extLst>
            <a:ext uri="{FF2B5EF4-FFF2-40B4-BE49-F238E27FC236}">
              <a16:creationId xmlns:a16="http://schemas.microsoft.com/office/drawing/2014/main" id="{687D141A-8918-4064-8C74-0A4DBB4A2FCD}"/>
            </a:ext>
          </a:extLst>
        </xdr:cNvPr>
        <xdr:cNvSpPr/>
      </xdr:nvSpPr>
      <xdr:spPr>
        <a:xfrm>
          <a:off x="2714064" y="110123008"/>
          <a:ext cx="1749240" cy="6000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28015</xdr:colOff>
      <xdr:row>370</xdr:row>
      <xdr:rowOff>39220</xdr:rowOff>
    </xdr:from>
    <xdr:to>
      <xdr:col>11</xdr:col>
      <xdr:colOff>203804</xdr:colOff>
      <xdr:row>379</xdr:row>
      <xdr:rowOff>72838</xdr:rowOff>
    </xdr:to>
    <xdr:pic>
      <xdr:nvPicPr>
        <xdr:cNvPr id="68" name="図 67">
          <a:extLst>
            <a:ext uri="{FF2B5EF4-FFF2-40B4-BE49-F238E27FC236}">
              <a16:creationId xmlns:a16="http://schemas.microsoft.com/office/drawing/2014/main" id="{98B55D49-27DD-463C-BDF0-ED2764B11489}"/>
            </a:ext>
          </a:extLst>
        </xdr:cNvPr>
        <xdr:cNvPicPr>
          <a:picLocks noChangeAspect="1"/>
        </xdr:cNvPicPr>
      </xdr:nvPicPr>
      <xdr:blipFill rotWithShape="1">
        <a:blip xmlns:r="http://schemas.openxmlformats.org/officeDocument/2006/relationships" r:embed="rId26"/>
        <a:srcRect t="62647"/>
        <a:stretch/>
      </xdr:blipFill>
      <xdr:spPr>
        <a:xfrm>
          <a:off x="5076265" y="113167645"/>
          <a:ext cx="2233189" cy="2776818"/>
        </a:xfrm>
        <a:prstGeom prst="rect">
          <a:avLst/>
        </a:prstGeom>
        <a:ln w="28575">
          <a:solidFill>
            <a:srgbClr val="FFC000"/>
          </a:solidFill>
        </a:ln>
      </xdr:spPr>
    </xdr:pic>
    <xdr:clientData/>
  </xdr:twoCellAnchor>
  <xdr:twoCellAnchor editAs="oneCell">
    <xdr:from>
      <xdr:col>1</xdr:col>
      <xdr:colOff>33618</xdr:colOff>
      <xdr:row>370</xdr:row>
      <xdr:rowOff>44824</xdr:rowOff>
    </xdr:from>
    <xdr:to>
      <xdr:col>4</xdr:col>
      <xdr:colOff>681610</xdr:colOff>
      <xdr:row>376</xdr:row>
      <xdr:rowOff>173692</xdr:rowOff>
    </xdr:to>
    <xdr:pic>
      <xdr:nvPicPr>
        <xdr:cNvPr id="69" name="図 68">
          <a:extLst>
            <a:ext uri="{FF2B5EF4-FFF2-40B4-BE49-F238E27FC236}">
              <a16:creationId xmlns:a16="http://schemas.microsoft.com/office/drawing/2014/main" id="{E5ECC2BB-C41D-46CA-A0EE-0F97F31F0D25}"/>
            </a:ext>
          </a:extLst>
        </xdr:cNvPr>
        <xdr:cNvPicPr>
          <a:picLocks noChangeAspect="1"/>
        </xdr:cNvPicPr>
      </xdr:nvPicPr>
      <xdr:blipFill>
        <a:blip xmlns:r="http://schemas.openxmlformats.org/officeDocument/2006/relationships" r:embed="rId27"/>
        <a:stretch>
          <a:fillRect/>
        </a:stretch>
      </xdr:blipFill>
      <xdr:spPr>
        <a:xfrm>
          <a:off x="281268" y="113173249"/>
          <a:ext cx="2705392" cy="1957668"/>
        </a:xfrm>
        <a:prstGeom prst="rect">
          <a:avLst/>
        </a:prstGeom>
        <a:ln w="28575">
          <a:solidFill>
            <a:srgbClr val="FFC000"/>
          </a:solidFill>
        </a:ln>
      </xdr:spPr>
    </xdr:pic>
    <xdr:clientData/>
  </xdr:twoCellAnchor>
  <xdr:twoCellAnchor>
    <xdr:from>
      <xdr:col>0</xdr:col>
      <xdr:colOff>235322</xdr:colOff>
      <xdr:row>370</xdr:row>
      <xdr:rowOff>44823</xdr:rowOff>
    </xdr:from>
    <xdr:to>
      <xdr:col>4</xdr:col>
      <xdr:colOff>633131</xdr:colOff>
      <xdr:row>372</xdr:row>
      <xdr:rowOff>5602</xdr:rowOff>
    </xdr:to>
    <xdr:sp macro="" textlink="">
      <xdr:nvSpPr>
        <xdr:cNvPr id="70" name="楕円 69">
          <a:extLst>
            <a:ext uri="{FF2B5EF4-FFF2-40B4-BE49-F238E27FC236}">
              <a16:creationId xmlns:a16="http://schemas.microsoft.com/office/drawing/2014/main" id="{5F4E8389-E25C-4544-8CA0-3E604645D344}"/>
            </a:ext>
          </a:extLst>
        </xdr:cNvPr>
        <xdr:cNvSpPr/>
      </xdr:nvSpPr>
      <xdr:spPr>
        <a:xfrm>
          <a:off x="235322" y="113173248"/>
          <a:ext cx="2702859" cy="570379"/>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22413</xdr:colOff>
      <xdr:row>375</xdr:row>
      <xdr:rowOff>190500</xdr:rowOff>
    </xdr:from>
    <xdr:to>
      <xdr:col>9</xdr:col>
      <xdr:colOff>661149</xdr:colOff>
      <xdr:row>378</xdr:row>
      <xdr:rowOff>89647</xdr:rowOff>
    </xdr:to>
    <xdr:sp macro="" textlink="">
      <xdr:nvSpPr>
        <xdr:cNvPr id="71" name="楕円 70">
          <a:extLst>
            <a:ext uri="{FF2B5EF4-FFF2-40B4-BE49-F238E27FC236}">
              <a16:creationId xmlns:a16="http://schemas.microsoft.com/office/drawing/2014/main" id="{22E900FE-D253-46CC-9447-696346DA24F1}"/>
            </a:ext>
          </a:extLst>
        </xdr:cNvPr>
        <xdr:cNvSpPr/>
      </xdr:nvSpPr>
      <xdr:spPr>
        <a:xfrm>
          <a:off x="5070663" y="114842925"/>
          <a:ext cx="1324536" cy="813547"/>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47625</xdr:colOff>
      <xdr:row>18</xdr:row>
      <xdr:rowOff>57150</xdr:rowOff>
    </xdr:from>
    <xdr:to>
      <xdr:col>7</xdr:col>
      <xdr:colOff>95763</xdr:colOff>
      <xdr:row>18</xdr:row>
      <xdr:rowOff>276256</xdr:rowOff>
    </xdr:to>
    <xdr:pic>
      <xdr:nvPicPr>
        <xdr:cNvPr id="2" name="図 1">
          <a:extLst>
            <a:ext uri="{FF2B5EF4-FFF2-40B4-BE49-F238E27FC236}">
              <a16:creationId xmlns:a16="http://schemas.microsoft.com/office/drawing/2014/main" id="{12A4C933-663B-4298-9F8D-BCC3DDC45E83}"/>
            </a:ext>
          </a:extLst>
        </xdr:cNvPr>
        <xdr:cNvPicPr>
          <a:picLocks noChangeAspect="1"/>
        </xdr:cNvPicPr>
      </xdr:nvPicPr>
      <xdr:blipFill>
        <a:blip xmlns:r="http://schemas.openxmlformats.org/officeDocument/2006/relationships" r:embed="rId1"/>
        <a:stretch>
          <a:fillRect/>
        </a:stretch>
      </xdr:blipFill>
      <xdr:spPr>
        <a:xfrm>
          <a:off x="981075" y="5724525"/>
          <a:ext cx="3677163" cy="219106"/>
        </a:xfrm>
        <a:prstGeom prst="rect">
          <a:avLst/>
        </a:prstGeom>
        <a:ln w="28575">
          <a:solidFill>
            <a:srgbClr val="FFC000"/>
          </a:solidFill>
        </a:ln>
      </xdr:spPr>
    </xdr:pic>
    <xdr:clientData/>
  </xdr:twoCellAnchor>
  <xdr:twoCellAnchor editAs="oneCell">
    <xdr:from>
      <xdr:col>8</xdr:col>
      <xdr:colOff>485775</xdr:colOff>
      <xdr:row>11</xdr:row>
      <xdr:rowOff>161925</xdr:rowOff>
    </xdr:from>
    <xdr:to>
      <xdr:col>8</xdr:col>
      <xdr:colOff>762039</xdr:colOff>
      <xdr:row>16</xdr:row>
      <xdr:rowOff>238348</xdr:rowOff>
    </xdr:to>
    <xdr:pic>
      <xdr:nvPicPr>
        <xdr:cNvPr id="3" name="図 2">
          <a:extLst>
            <a:ext uri="{FF2B5EF4-FFF2-40B4-BE49-F238E27FC236}">
              <a16:creationId xmlns:a16="http://schemas.microsoft.com/office/drawing/2014/main" id="{C7E62263-6772-40A0-884C-036379582D82}"/>
            </a:ext>
          </a:extLst>
        </xdr:cNvPr>
        <xdr:cNvPicPr>
          <a:picLocks noChangeAspect="1"/>
        </xdr:cNvPicPr>
      </xdr:nvPicPr>
      <xdr:blipFill>
        <a:blip xmlns:r="http://schemas.openxmlformats.org/officeDocument/2006/relationships" r:embed="rId2"/>
        <a:stretch>
          <a:fillRect/>
        </a:stretch>
      </xdr:blipFill>
      <xdr:spPr>
        <a:xfrm>
          <a:off x="5867400" y="3695700"/>
          <a:ext cx="276264" cy="1600423"/>
        </a:xfrm>
        <a:prstGeom prst="rect">
          <a:avLst/>
        </a:prstGeom>
        <a:ln w="19050">
          <a:solidFill>
            <a:srgbClr val="FFC000"/>
          </a:solidFill>
        </a:ln>
      </xdr:spPr>
    </xdr:pic>
    <xdr:clientData/>
  </xdr:twoCellAnchor>
  <xdr:twoCellAnchor>
    <xdr:from>
      <xdr:col>7</xdr:col>
      <xdr:colOff>552450</xdr:colOff>
      <xdr:row>13</xdr:row>
      <xdr:rowOff>171450</xdr:rowOff>
    </xdr:from>
    <xdr:to>
      <xdr:col>8</xdr:col>
      <xdr:colOff>238125</xdr:colOff>
      <xdr:row>15</xdr:row>
      <xdr:rowOff>92530</xdr:rowOff>
    </xdr:to>
    <xdr:sp macro="" textlink="">
      <xdr:nvSpPr>
        <xdr:cNvPr id="4" name="矢印: 右 3">
          <a:extLst>
            <a:ext uri="{FF2B5EF4-FFF2-40B4-BE49-F238E27FC236}">
              <a16:creationId xmlns:a16="http://schemas.microsoft.com/office/drawing/2014/main" id="{F4F74700-E45C-4374-AA65-EC3EFC1C2320}"/>
            </a:ext>
          </a:extLst>
        </xdr:cNvPr>
        <xdr:cNvSpPr/>
      </xdr:nvSpPr>
      <xdr:spPr>
        <a:xfrm>
          <a:off x="5114925" y="4314825"/>
          <a:ext cx="50482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47625</xdr:colOff>
      <xdr:row>28</xdr:row>
      <xdr:rowOff>47624</xdr:rowOff>
    </xdr:from>
    <xdr:to>
      <xdr:col>6</xdr:col>
      <xdr:colOff>47625</xdr:colOff>
      <xdr:row>34</xdr:row>
      <xdr:rowOff>89189</xdr:rowOff>
    </xdr:to>
    <xdr:pic>
      <xdr:nvPicPr>
        <xdr:cNvPr id="5" name="図 4">
          <a:extLst>
            <a:ext uri="{FF2B5EF4-FFF2-40B4-BE49-F238E27FC236}">
              <a16:creationId xmlns:a16="http://schemas.microsoft.com/office/drawing/2014/main" id="{3637B1E7-5EB8-4578-8267-C70809EC409F}"/>
            </a:ext>
          </a:extLst>
        </xdr:cNvPr>
        <xdr:cNvPicPr>
          <a:picLocks noChangeAspect="1"/>
        </xdr:cNvPicPr>
      </xdr:nvPicPr>
      <xdr:blipFill>
        <a:blip xmlns:r="http://schemas.openxmlformats.org/officeDocument/2006/relationships" r:embed="rId3"/>
        <a:stretch>
          <a:fillRect/>
        </a:stretch>
      </xdr:blipFill>
      <xdr:spPr>
        <a:xfrm>
          <a:off x="295275" y="8762999"/>
          <a:ext cx="3429000" cy="1870365"/>
        </a:xfrm>
        <a:prstGeom prst="rect">
          <a:avLst/>
        </a:prstGeom>
        <a:ln w="28575">
          <a:solidFill>
            <a:srgbClr val="FFC000"/>
          </a:solidFill>
        </a:ln>
      </xdr:spPr>
    </xdr:pic>
    <xdr:clientData/>
  </xdr:twoCellAnchor>
  <xdr:twoCellAnchor>
    <xdr:from>
      <xdr:col>1</xdr:col>
      <xdr:colOff>466724</xdr:colOff>
      <xdr:row>29</xdr:row>
      <xdr:rowOff>238125</xdr:rowOff>
    </xdr:from>
    <xdr:to>
      <xdr:col>3</xdr:col>
      <xdr:colOff>57149</xdr:colOff>
      <xdr:row>31</xdr:row>
      <xdr:rowOff>95250</xdr:rowOff>
    </xdr:to>
    <xdr:sp macro="" textlink="">
      <xdr:nvSpPr>
        <xdr:cNvPr id="6" name="楕円 5">
          <a:extLst>
            <a:ext uri="{FF2B5EF4-FFF2-40B4-BE49-F238E27FC236}">
              <a16:creationId xmlns:a16="http://schemas.microsoft.com/office/drawing/2014/main" id="{206410DD-D25D-499C-A920-284BDE626A8C}"/>
            </a:ext>
          </a:extLst>
        </xdr:cNvPr>
        <xdr:cNvSpPr/>
      </xdr:nvSpPr>
      <xdr:spPr>
        <a:xfrm>
          <a:off x="714374" y="9258300"/>
          <a:ext cx="962025" cy="466725"/>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133350</xdr:colOff>
      <xdr:row>37</xdr:row>
      <xdr:rowOff>114300</xdr:rowOff>
    </xdr:from>
    <xdr:to>
      <xdr:col>4</xdr:col>
      <xdr:colOff>495542</xdr:colOff>
      <xdr:row>43</xdr:row>
      <xdr:rowOff>171713</xdr:rowOff>
    </xdr:to>
    <xdr:pic>
      <xdr:nvPicPr>
        <xdr:cNvPr id="7" name="図 6">
          <a:extLst>
            <a:ext uri="{FF2B5EF4-FFF2-40B4-BE49-F238E27FC236}">
              <a16:creationId xmlns:a16="http://schemas.microsoft.com/office/drawing/2014/main" id="{827BB65B-64D3-4F74-BA5F-77C369E2E7EA}"/>
            </a:ext>
          </a:extLst>
        </xdr:cNvPr>
        <xdr:cNvPicPr>
          <a:picLocks noChangeAspect="1"/>
        </xdr:cNvPicPr>
      </xdr:nvPicPr>
      <xdr:blipFill>
        <a:blip xmlns:r="http://schemas.openxmlformats.org/officeDocument/2006/relationships" r:embed="rId4"/>
        <a:stretch>
          <a:fillRect/>
        </a:stretch>
      </xdr:blipFill>
      <xdr:spPr>
        <a:xfrm>
          <a:off x="1066800" y="11591925"/>
          <a:ext cx="1733792" cy="1886213"/>
        </a:xfrm>
        <a:prstGeom prst="rect">
          <a:avLst/>
        </a:prstGeom>
        <a:ln w="28575">
          <a:solidFill>
            <a:srgbClr val="FFC000"/>
          </a:solidFill>
        </a:ln>
      </xdr:spPr>
    </xdr:pic>
    <xdr:clientData/>
  </xdr:twoCellAnchor>
  <xdr:twoCellAnchor editAs="oneCell">
    <xdr:from>
      <xdr:col>2</xdr:col>
      <xdr:colOff>38100</xdr:colOff>
      <xdr:row>65</xdr:row>
      <xdr:rowOff>47625</xdr:rowOff>
    </xdr:from>
    <xdr:to>
      <xdr:col>5</xdr:col>
      <xdr:colOff>124124</xdr:colOff>
      <xdr:row>77</xdr:row>
      <xdr:rowOff>57662</xdr:rowOff>
    </xdr:to>
    <xdr:pic>
      <xdr:nvPicPr>
        <xdr:cNvPr id="8" name="図 7">
          <a:extLst>
            <a:ext uri="{FF2B5EF4-FFF2-40B4-BE49-F238E27FC236}">
              <a16:creationId xmlns:a16="http://schemas.microsoft.com/office/drawing/2014/main" id="{1C8B7FD2-BD2A-43CB-8B0B-515047AFC7F0}"/>
            </a:ext>
          </a:extLst>
        </xdr:cNvPr>
        <xdr:cNvPicPr>
          <a:picLocks noChangeAspect="1"/>
        </xdr:cNvPicPr>
      </xdr:nvPicPr>
      <xdr:blipFill>
        <a:blip xmlns:r="http://schemas.openxmlformats.org/officeDocument/2006/relationships" r:embed="rId5"/>
        <a:stretch>
          <a:fillRect/>
        </a:stretch>
      </xdr:blipFill>
      <xdr:spPr>
        <a:xfrm>
          <a:off x="971550" y="20097750"/>
          <a:ext cx="2143424" cy="3667637"/>
        </a:xfrm>
        <a:prstGeom prst="rect">
          <a:avLst/>
        </a:prstGeom>
        <a:ln w="28575">
          <a:solidFill>
            <a:srgbClr val="FFC000"/>
          </a:solidFill>
        </a:ln>
      </xdr:spPr>
    </xdr:pic>
    <xdr:clientData/>
  </xdr:twoCellAnchor>
  <xdr:twoCellAnchor editAs="oneCell">
    <xdr:from>
      <xdr:col>6</xdr:col>
      <xdr:colOff>19050</xdr:colOff>
      <xdr:row>65</xdr:row>
      <xdr:rowOff>38099</xdr:rowOff>
    </xdr:from>
    <xdr:to>
      <xdr:col>8</xdr:col>
      <xdr:colOff>466725</xdr:colOff>
      <xdr:row>77</xdr:row>
      <xdr:rowOff>77652</xdr:rowOff>
    </xdr:to>
    <xdr:pic>
      <xdr:nvPicPr>
        <xdr:cNvPr id="9" name="図 8">
          <a:extLst>
            <a:ext uri="{FF2B5EF4-FFF2-40B4-BE49-F238E27FC236}">
              <a16:creationId xmlns:a16="http://schemas.microsoft.com/office/drawing/2014/main" id="{0F68174D-3109-44F3-8D02-90EBBCB63E94}"/>
            </a:ext>
          </a:extLst>
        </xdr:cNvPr>
        <xdr:cNvPicPr>
          <a:picLocks noChangeAspect="1"/>
        </xdr:cNvPicPr>
      </xdr:nvPicPr>
      <xdr:blipFill>
        <a:blip xmlns:r="http://schemas.openxmlformats.org/officeDocument/2006/relationships" r:embed="rId6"/>
        <a:stretch>
          <a:fillRect/>
        </a:stretch>
      </xdr:blipFill>
      <xdr:spPr>
        <a:xfrm>
          <a:off x="3695700" y="20088224"/>
          <a:ext cx="2152650" cy="3697153"/>
        </a:xfrm>
        <a:prstGeom prst="rect">
          <a:avLst/>
        </a:prstGeom>
        <a:ln w="28575">
          <a:solidFill>
            <a:srgbClr val="FFC000"/>
          </a:solidFill>
        </a:ln>
      </xdr:spPr>
    </xdr:pic>
    <xdr:clientData/>
  </xdr:twoCellAnchor>
  <xdr:twoCellAnchor>
    <xdr:from>
      <xdr:col>6</xdr:col>
      <xdr:colOff>314326</xdr:colOff>
      <xdr:row>74</xdr:row>
      <xdr:rowOff>123825</xdr:rowOff>
    </xdr:from>
    <xdr:to>
      <xdr:col>7</xdr:col>
      <xdr:colOff>276226</xdr:colOff>
      <xdr:row>75</xdr:row>
      <xdr:rowOff>152400</xdr:rowOff>
    </xdr:to>
    <xdr:sp macro="" textlink="">
      <xdr:nvSpPr>
        <xdr:cNvPr id="10" name="楕円 9">
          <a:extLst>
            <a:ext uri="{FF2B5EF4-FFF2-40B4-BE49-F238E27FC236}">
              <a16:creationId xmlns:a16="http://schemas.microsoft.com/office/drawing/2014/main" id="{13596180-F307-4C40-91FA-ED8A9D002455}"/>
            </a:ext>
          </a:extLst>
        </xdr:cNvPr>
        <xdr:cNvSpPr/>
      </xdr:nvSpPr>
      <xdr:spPr>
        <a:xfrm>
          <a:off x="3990976" y="22917150"/>
          <a:ext cx="847725" cy="333375"/>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361951</xdr:colOff>
      <xdr:row>74</xdr:row>
      <xdr:rowOff>104775</xdr:rowOff>
    </xdr:from>
    <xdr:to>
      <xdr:col>3</xdr:col>
      <xdr:colOff>323851</xdr:colOff>
      <xdr:row>75</xdr:row>
      <xdr:rowOff>133350</xdr:rowOff>
    </xdr:to>
    <xdr:sp macro="" textlink="">
      <xdr:nvSpPr>
        <xdr:cNvPr id="11" name="楕円 10">
          <a:extLst>
            <a:ext uri="{FF2B5EF4-FFF2-40B4-BE49-F238E27FC236}">
              <a16:creationId xmlns:a16="http://schemas.microsoft.com/office/drawing/2014/main" id="{143F6CAD-4B71-40AD-8EBB-A999EB9F3019}"/>
            </a:ext>
          </a:extLst>
        </xdr:cNvPr>
        <xdr:cNvSpPr/>
      </xdr:nvSpPr>
      <xdr:spPr>
        <a:xfrm>
          <a:off x="1295401" y="22898100"/>
          <a:ext cx="647700" cy="333375"/>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6</xdr:col>
      <xdr:colOff>247650</xdr:colOff>
      <xdr:row>79</xdr:row>
      <xdr:rowOff>142875</xdr:rowOff>
    </xdr:from>
    <xdr:to>
      <xdr:col>8</xdr:col>
      <xdr:colOff>257414</xdr:colOff>
      <xdr:row>82</xdr:row>
      <xdr:rowOff>200161</xdr:rowOff>
    </xdr:to>
    <xdr:pic>
      <xdr:nvPicPr>
        <xdr:cNvPr id="12" name="図 11">
          <a:extLst>
            <a:ext uri="{FF2B5EF4-FFF2-40B4-BE49-F238E27FC236}">
              <a16:creationId xmlns:a16="http://schemas.microsoft.com/office/drawing/2014/main" id="{14A89B99-C85F-4127-934E-E19532D7130B}"/>
            </a:ext>
          </a:extLst>
        </xdr:cNvPr>
        <xdr:cNvPicPr>
          <a:picLocks noChangeAspect="1"/>
        </xdr:cNvPicPr>
      </xdr:nvPicPr>
      <xdr:blipFill>
        <a:blip xmlns:r="http://schemas.openxmlformats.org/officeDocument/2006/relationships" r:embed="rId7"/>
        <a:stretch>
          <a:fillRect/>
        </a:stretch>
      </xdr:blipFill>
      <xdr:spPr>
        <a:xfrm>
          <a:off x="3924300" y="24460200"/>
          <a:ext cx="1714739" cy="971686"/>
        </a:xfrm>
        <a:prstGeom prst="rect">
          <a:avLst/>
        </a:prstGeom>
        <a:ln w="28575">
          <a:solidFill>
            <a:srgbClr val="FFC000"/>
          </a:solidFill>
        </a:ln>
      </xdr:spPr>
    </xdr:pic>
    <xdr:clientData/>
  </xdr:twoCellAnchor>
  <xdr:twoCellAnchor editAs="oneCell">
    <xdr:from>
      <xdr:col>2</xdr:col>
      <xdr:colOff>161925</xdr:colOff>
      <xdr:row>79</xdr:row>
      <xdr:rowOff>171450</xdr:rowOff>
    </xdr:from>
    <xdr:to>
      <xdr:col>4</xdr:col>
      <xdr:colOff>524117</xdr:colOff>
      <xdr:row>82</xdr:row>
      <xdr:rowOff>219209</xdr:rowOff>
    </xdr:to>
    <xdr:pic>
      <xdr:nvPicPr>
        <xdr:cNvPr id="13" name="図 12">
          <a:extLst>
            <a:ext uri="{FF2B5EF4-FFF2-40B4-BE49-F238E27FC236}">
              <a16:creationId xmlns:a16="http://schemas.microsoft.com/office/drawing/2014/main" id="{7E90679B-5BDB-4A13-A005-9BF719C42B78}"/>
            </a:ext>
          </a:extLst>
        </xdr:cNvPr>
        <xdr:cNvPicPr>
          <a:picLocks noChangeAspect="1"/>
        </xdr:cNvPicPr>
      </xdr:nvPicPr>
      <xdr:blipFill>
        <a:blip xmlns:r="http://schemas.openxmlformats.org/officeDocument/2006/relationships" r:embed="rId8"/>
        <a:stretch>
          <a:fillRect/>
        </a:stretch>
      </xdr:blipFill>
      <xdr:spPr>
        <a:xfrm>
          <a:off x="1095375" y="24488775"/>
          <a:ext cx="1733792" cy="962159"/>
        </a:xfrm>
        <a:prstGeom prst="rect">
          <a:avLst/>
        </a:prstGeom>
        <a:ln w="28575">
          <a:solidFill>
            <a:srgbClr val="FFC000"/>
          </a:solidFill>
        </a:ln>
      </xdr:spPr>
    </xdr:pic>
    <xdr:clientData/>
  </xdr:twoCellAnchor>
  <xdr:twoCellAnchor>
    <xdr:from>
      <xdr:col>7</xdr:col>
      <xdr:colOff>129948</xdr:colOff>
      <xdr:row>77</xdr:row>
      <xdr:rowOff>193903</xdr:rowOff>
    </xdr:from>
    <xdr:to>
      <xdr:col>7</xdr:col>
      <xdr:colOff>660628</xdr:colOff>
      <xdr:row>78</xdr:row>
      <xdr:rowOff>260578</xdr:rowOff>
    </xdr:to>
    <xdr:sp macro="" textlink="">
      <xdr:nvSpPr>
        <xdr:cNvPr id="14" name="矢印: 右 13">
          <a:extLst>
            <a:ext uri="{FF2B5EF4-FFF2-40B4-BE49-F238E27FC236}">
              <a16:creationId xmlns:a16="http://schemas.microsoft.com/office/drawing/2014/main" id="{C5FA08FE-9FBA-4DE9-ACD2-12A331E71AC1}"/>
            </a:ext>
          </a:extLst>
        </xdr:cNvPr>
        <xdr:cNvSpPr/>
      </xdr:nvSpPr>
      <xdr:spPr>
        <a:xfrm rot="5400000">
          <a:off x="4772025" y="23822026"/>
          <a:ext cx="3714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82323</xdr:colOff>
      <xdr:row>77</xdr:row>
      <xdr:rowOff>222478</xdr:rowOff>
    </xdr:from>
    <xdr:to>
      <xdr:col>3</xdr:col>
      <xdr:colOff>613003</xdr:colOff>
      <xdr:row>78</xdr:row>
      <xdr:rowOff>289153</xdr:rowOff>
    </xdr:to>
    <xdr:sp macro="" textlink="">
      <xdr:nvSpPr>
        <xdr:cNvPr id="15" name="矢印: 右 14">
          <a:extLst>
            <a:ext uri="{FF2B5EF4-FFF2-40B4-BE49-F238E27FC236}">
              <a16:creationId xmlns:a16="http://schemas.microsoft.com/office/drawing/2014/main" id="{B1F89301-1538-49E9-B7F1-C03C58DC182E}"/>
            </a:ext>
          </a:extLst>
        </xdr:cNvPr>
        <xdr:cNvSpPr/>
      </xdr:nvSpPr>
      <xdr:spPr>
        <a:xfrm rot="5400000">
          <a:off x="1781175" y="23850601"/>
          <a:ext cx="3714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133350</xdr:colOff>
      <xdr:row>89</xdr:row>
      <xdr:rowOff>123825</xdr:rowOff>
    </xdr:from>
    <xdr:to>
      <xdr:col>9</xdr:col>
      <xdr:colOff>883328</xdr:colOff>
      <xdr:row>90</xdr:row>
      <xdr:rowOff>180975</xdr:rowOff>
    </xdr:to>
    <xdr:pic>
      <xdr:nvPicPr>
        <xdr:cNvPr id="16" name="図 15">
          <a:extLst>
            <a:ext uri="{FF2B5EF4-FFF2-40B4-BE49-F238E27FC236}">
              <a16:creationId xmlns:a16="http://schemas.microsoft.com/office/drawing/2014/main" id="{973BDFA8-95BD-42A5-8EC0-83A8DCE8ECCA}"/>
            </a:ext>
          </a:extLst>
        </xdr:cNvPr>
        <xdr:cNvPicPr>
          <a:picLocks noChangeAspect="1"/>
        </xdr:cNvPicPr>
      </xdr:nvPicPr>
      <xdr:blipFill>
        <a:blip xmlns:r="http://schemas.openxmlformats.org/officeDocument/2006/relationships" r:embed="rId1"/>
        <a:stretch>
          <a:fillRect/>
        </a:stretch>
      </xdr:blipFill>
      <xdr:spPr>
        <a:xfrm>
          <a:off x="1066800" y="27508200"/>
          <a:ext cx="6074453" cy="361950"/>
        </a:xfrm>
        <a:prstGeom prst="rect">
          <a:avLst/>
        </a:prstGeom>
        <a:ln w="28575">
          <a:solidFill>
            <a:srgbClr val="FFC000"/>
          </a:solidFill>
        </a:ln>
      </xdr:spPr>
    </xdr:pic>
    <xdr:clientData/>
  </xdr:twoCellAnchor>
  <xdr:twoCellAnchor>
    <xdr:from>
      <xdr:col>5</xdr:col>
      <xdr:colOff>600075</xdr:colOff>
      <xdr:row>89</xdr:row>
      <xdr:rowOff>57150</xdr:rowOff>
    </xdr:from>
    <xdr:to>
      <xdr:col>6</xdr:col>
      <xdr:colOff>190500</xdr:colOff>
      <xdr:row>90</xdr:row>
      <xdr:rowOff>228600</xdr:rowOff>
    </xdr:to>
    <xdr:sp macro="" textlink="">
      <xdr:nvSpPr>
        <xdr:cNvPr id="17" name="楕円 16">
          <a:extLst>
            <a:ext uri="{FF2B5EF4-FFF2-40B4-BE49-F238E27FC236}">
              <a16:creationId xmlns:a16="http://schemas.microsoft.com/office/drawing/2014/main" id="{F93EF214-6E65-496F-B9BA-35D82F95D3E4}"/>
            </a:ext>
          </a:extLst>
        </xdr:cNvPr>
        <xdr:cNvSpPr/>
      </xdr:nvSpPr>
      <xdr:spPr>
        <a:xfrm>
          <a:off x="3590925" y="27441525"/>
          <a:ext cx="276225" cy="476250"/>
        </a:xfrm>
        <a:prstGeom prst="ellipse">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6</xdr:row>
      <xdr:rowOff>38100</xdr:rowOff>
    </xdr:from>
    <xdr:to>
      <xdr:col>2</xdr:col>
      <xdr:colOff>409723</xdr:colOff>
      <xdr:row>7</xdr:row>
      <xdr:rowOff>285827</xdr:rowOff>
    </xdr:to>
    <xdr:pic>
      <xdr:nvPicPr>
        <xdr:cNvPr id="18" name="図 17">
          <a:extLst>
            <a:ext uri="{FF2B5EF4-FFF2-40B4-BE49-F238E27FC236}">
              <a16:creationId xmlns:a16="http://schemas.microsoft.com/office/drawing/2014/main" id="{17D54665-8976-4263-B1F4-3B630527E6AA}"/>
            </a:ext>
          </a:extLst>
        </xdr:cNvPr>
        <xdr:cNvPicPr>
          <a:picLocks noChangeAspect="1"/>
        </xdr:cNvPicPr>
      </xdr:nvPicPr>
      <xdr:blipFill>
        <a:blip xmlns:r="http://schemas.openxmlformats.org/officeDocument/2006/relationships" r:embed="rId9"/>
        <a:stretch>
          <a:fillRect/>
        </a:stretch>
      </xdr:blipFill>
      <xdr:spPr>
        <a:xfrm>
          <a:off x="285750" y="2047875"/>
          <a:ext cx="1057423" cy="552527"/>
        </a:xfrm>
        <a:prstGeom prst="rect">
          <a:avLst/>
        </a:prstGeom>
        <a:ln w="28575">
          <a:solidFill>
            <a:srgbClr val="FFC000"/>
          </a:solidFill>
        </a:ln>
      </xdr:spPr>
    </xdr:pic>
    <xdr:clientData/>
  </xdr:twoCellAnchor>
  <xdr:twoCellAnchor editAs="oneCell">
    <xdr:from>
      <xdr:col>1</xdr:col>
      <xdr:colOff>38100</xdr:colOff>
      <xdr:row>110</xdr:row>
      <xdr:rowOff>38100</xdr:rowOff>
    </xdr:from>
    <xdr:to>
      <xdr:col>4</xdr:col>
      <xdr:colOff>638546</xdr:colOff>
      <xdr:row>113</xdr:row>
      <xdr:rowOff>47754</xdr:rowOff>
    </xdr:to>
    <xdr:pic>
      <xdr:nvPicPr>
        <xdr:cNvPr id="19" name="図 18">
          <a:extLst>
            <a:ext uri="{FF2B5EF4-FFF2-40B4-BE49-F238E27FC236}">
              <a16:creationId xmlns:a16="http://schemas.microsoft.com/office/drawing/2014/main" id="{D49A3B16-3B91-4288-A086-62A8BD280C80}"/>
            </a:ext>
          </a:extLst>
        </xdr:cNvPr>
        <xdr:cNvPicPr>
          <a:picLocks noChangeAspect="1"/>
        </xdr:cNvPicPr>
      </xdr:nvPicPr>
      <xdr:blipFill>
        <a:blip xmlns:r="http://schemas.openxmlformats.org/officeDocument/2006/relationships" r:embed="rId10"/>
        <a:stretch>
          <a:fillRect/>
        </a:stretch>
      </xdr:blipFill>
      <xdr:spPr>
        <a:xfrm>
          <a:off x="285750" y="33861375"/>
          <a:ext cx="2657846" cy="924054"/>
        </a:xfrm>
        <a:prstGeom prst="rect">
          <a:avLst/>
        </a:prstGeom>
        <a:ln w="28575">
          <a:solidFill>
            <a:srgbClr val="FFC000"/>
          </a:solidFill>
        </a:ln>
      </xdr:spPr>
    </xdr:pic>
    <xdr:clientData/>
  </xdr:twoCellAnchor>
  <xdr:twoCellAnchor>
    <xdr:from>
      <xdr:col>3</xdr:col>
      <xdr:colOff>171450</xdr:colOff>
      <xdr:row>110</xdr:row>
      <xdr:rowOff>104776</xdr:rowOff>
    </xdr:from>
    <xdr:to>
      <xdr:col>3</xdr:col>
      <xdr:colOff>447676</xdr:colOff>
      <xdr:row>111</xdr:row>
      <xdr:rowOff>104776</xdr:rowOff>
    </xdr:to>
    <xdr:sp macro="" textlink="">
      <xdr:nvSpPr>
        <xdr:cNvPr id="20" name="楕円 19">
          <a:extLst>
            <a:ext uri="{FF2B5EF4-FFF2-40B4-BE49-F238E27FC236}">
              <a16:creationId xmlns:a16="http://schemas.microsoft.com/office/drawing/2014/main" id="{8C202BDB-53A4-4074-9C75-AB018CC2723E}"/>
            </a:ext>
          </a:extLst>
        </xdr:cNvPr>
        <xdr:cNvSpPr/>
      </xdr:nvSpPr>
      <xdr:spPr>
        <a:xfrm>
          <a:off x="1790700" y="33928051"/>
          <a:ext cx="276226" cy="30480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6</xdr:col>
      <xdr:colOff>47625</xdr:colOff>
      <xdr:row>110</xdr:row>
      <xdr:rowOff>47625</xdr:rowOff>
    </xdr:from>
    <xdr:to>
      <xdr:col>9</xdr:col>
      <xdr:colOff>333775</xdr:colOff>
      <xdr:row>120</xdr:row>
      <xdr:rowOff>190500</xdr:rowOff>
    </xdr:to>
    <xdr:pic>
      <xdr:nvPicPr>
        <xdr:cNvPr id="21" name="図 20">
          <a:extLst>
            <a:ext uri="{FF2B5EF4-FFF2-40B4-BE49-F238E27FC236}">
              <a16:creationId xmlns:a16="http://schemas.microsoft.com/office/drawing/2014/main" id="{9670F5D6-3CC2-4AF8-B614-54FE307A6B11}"/>
            </a:ext>
          </a:extLst>
        </xdr:cNvPr>
        <xdr:cNvPicPr>
          <a:picLocks noChangeAspect="1"/>
        </xdr:cNvPicPr>
      </xdr:nvPicPr>
      <xdr:blipFill rotWithShape="1">
        <a:blip xmlns:r="http://schemas.openxmlformats.org/officeDocument/2006/relationships" r:embed="rId11"/>
        <a:srcRect b="54490"/>
        <a:stretch/>
      </xdr:blipFill>
      <xdr:spPr>
        <a:xfrm>
          <a:off x="3724275" y="33870900"/>
          <a:ext cx="2867425" cy="3190875"/>
        </a:xfrm>
        <a:prstGeom prst="rect">
          <a:avLst/>
        </a:prstGeom>
        <a:ln w="28575">
          <a:solidFill>
            <a:srgbClr val="FFC000"/>
          </a:solidFill>
        </a:ln>
      </xdr:spPr>
    </xdr:pic>
    <xdr:clientData/>
  </xdr:twoCellAnchor>
  <xdr:twoCellAnchor>
    <xdr:from>
      <xdr:col>5</xdr:col>
      <xdr:colOff>174852</xdr:colOff>
      <xdr:row>110</xdr:row>
      <xdr:rowOff>129948</xdr:rowOff>
    </xdr:from>
    <xdr:to>
      <xdr:col>5</xdr:col>
      <xdr:colOff>546327</xdr:colOff>
      <xdr:row>112</xdr:row>
      <xdr:rowOff>51028</xdr:rowOff>
    </xdr:to>
    <xdr:sp macro="" textlink="">
      <xdr:nvSpPr>
        <xdr:cNvPr id="22" name="矢印: 右 21">
          <a:extLst>
            <a:ext uri="{FF2B5EF4-FFF2-40B4-BE49-F238E27FC236}">
              <a16:creationId xmlns:a16="http://schemas.microsoft.com/office/drawing/2014/main" id="{CAA55073-4FD8-48EA-B766-D283A5700671}"/>
            </a:ext>
          </a:extLst>
        </xdr:cNvPr>
        <xdr:cNvSpPr/>
      </xdr:nvSpPr>
      <xdr:spPr>
        <a:xfrm>
          <a:off x="3165702" y="33953223"/>
          <a:ext cx="3714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124</xdr:row>
      <xdr:rowOff>38100</xdr:rowOff>
    </xdr:from>
    <xdr:to>
      <xdr:col>4</xdr:col>
      <xdr:colOff>638546</xdr:colOff>
      <xdr:row>127</xdr:row>
      <xdr:rowOff>47754</xdr:rowOff>
    </xdr:to>
    <xdr:pic>
      <xdr:nvPicPr>
        <xdr:cNvPr id="23" name="図 22">
          <a:extLst>
            <a:ext uri="{FF2B5EF4-FFF2-40B4-BE49-F238E27FC236}">
              <a16:creationId xmlns:a16="http://schemas.microsoft.com/office/drawing/2014/main" id="{4999251A-D872-4CDD-B18C-F3B663D86ACD}"/>
            </a:ext>
          </a:extLst>
        </xdr:cNvPr>
        <xdr:cNvPicPr>
          <a:picLocks noChangeAspect="1"/>
        </xdr:cNvPicPr>
      </xdr:nvPicPr>
      <xdr:blipFill>
        <a:blip xmlns:r="http://schemas.openxmlformats.org/officeDocument/2006/relationships" r:embed="rId10"/>
        <a:stretch>
          <a:fillRect/>
        </a:stretch>
      </xdr:blipFill>
      <xdr:spPr>
        <a:xfrm>
          <a:off x="285750" y="38128575"/>
          <a:ext cx="2657846" cy="924054"/>
        </a:xfrm>
        <a:prstGeom prst="rect">
          <a:avLst/>
        </a:prstGeom>
        <a:ln w="28575">
          <a:solidFill>
            <a:srgbClr val="FFC000"/>
          </a:solidFill>
        </a:ln>
      </xdr:spPr>
    </xdr:pic>
    <xdr:clientData/>
  </xdr:twoCellAnchor>
  <xdr:twoCellAnchor>
    <xdr:from>
      <xdr:col>3</xdr:col>
      <xdr:colOff>590550</xdr:colOff>
      <xdr:row>124</xdr:row>
      <xdr:rowOff>85724</xdr:rowOff>
    </xdr:from>
    <xdr:to>
      <xdr:col>4</xdr:col>
      <xdr:colOff>180975</xdr:colOff>
      <xdr:row>125</xdr:row>
      <xdr:rowOff>114300</xdr:rowOff>
    </xdr:to>
    <xdr:sp macro="" textlink="">
      <xdr:nvSpPr>
        <xdr:cNvPr id="24" name="楕円 23">
          <a:extLst>
            <a:ext uri="{FF2B5EF4-FFF2-40B4-BE49-F238E27FC236}">
              <a16:creationId xmlns:a16="http://schemas.microsoft.com/office/drawing/2014/main" id="{9C67D499-4BC1-4594-A5A5-278A9A1CCA4B}"/>
            </a:ext>
          </a:extLst>
        </xdr:cNvPr>
        <xdr:cNvSpPr/>
      </xdr:nvSpPr>
      <xdr:spPr>
        <a:xfrm>
          <a:off x="2209800" y="38176199"/>
          <a:ext cx="276225" cy="333376"/>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6</xdr:col>
      <xdr:colOff>47625</xdr:colOff>
      <xdr:row>124</xdr:row>
      <xdr:rowOff>38100</xdr:rowOff>
    </xdr:from>
    <xdr:to>
      <xdr:col>6</xdr:col>
      <xdr:colOff>581099</xdr:colOff>
      <xdr:row>137</xdr:row>
      <xdr:rowOff>114864</xdr:rowOff>
    </xdr:to>
    <xdr:pic>
      <xdr:nvPicPr>
        <xdr:cNvPr id="25" name="図 24">
          <a:extLst>
            <a:ext uri="{FF2B5EF4-FFF2-40B4-BE49-F238E27FC236}">
              <a16:creationId xmlns:a16="http://schemas.microsoft.com/office/drawing/2014/main" id="{C515D228-4517-4D19-8F5E-4611DB333C8F}"/>
            </a:ext>
          </a:extLst>
        </xdr:cNvPr>
        <xdr:cNvPicPr>
          <a:picLocks noChangeAspect="1"/>
        </xdr:cNvPicPr>
      </xdr:nvPicPr>
      <xdr:blipFill>
        <a:blip xmlns:r="http://schemas.openxmlformats.org/officeDocument/2006/relationships" r:embed="rId12"/>
        <a:stretch>
          <a:fillRect/>
        </a:stretch>
      </xdr:blipFill>
      <xdr:spPr>
        <a:xfrm>
          <a:off x="3724275" y="38128575"/>
          <a:ext cx="533474" cy="4039164"/>
        </a:xfrm>
        <a:prstGeom prst="rect">
          <a:avLst/>
        </a:prstGeom>
        <a:ln w="28575">
          <a:solidFill>
            <a:srgbClr val="FFC000"/>
          </a:solidFill>
        </a:ln>
      </xdr:spPr>
    </xdr:pic>
    <xdr:clientData/>
  </xdr:twoCellAnchor>
  <xdr:twoCellAnchor>
    <xdr:from>
      <xdr:col>5</xdr:col>
      <xdr:colOff>184377</xdr:colOff>
      <xdr:row>124</xdr:row>
      <xdr:rowOff>158523</xdr:rowOff>
    </xdr:from>
    <xdr:to>
      <xdr:col>5</xdr:col>
      <xdr:colOff>555852</xdr:colOff>
      <xdr:row>126</xdr:row>
      <xdr:rowOff>79603</xdr:rowOff>
    </xdr:to>
    <xdr:sp macro="" textlink="">
      <xdr:nvSpPr>
        <xdr:cNvPr id="26" name="矢印: 右 25">
          <a:extLst>
            <a:ext uri="{FF2B5EF4-FFF2-40B4-BE49-F238E27FC236}">
              <a16:creationId xmlns:a16="http://schemas.microsoft.com/office/drawing/2014/main" id="{55EAC6EC-3957-42DB-8266-8AABA8BBF1B0}"/>
            </a:ext>
          </a:extLst>
        </xdr:cNvPr>
        <xdr:cNvSpPr/>
      </xdr:nvSpPr>
      <xdr:spPr>
        <a:xfrm>
          <a:off x="3175227" y="38248998"/>
          <a:ext cx="3714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141</xdr:row>
      <xdr:rowOff>38100</xdr:rowOff>
    </xdr:from>
    <xdr:to>
      <xdr:col>4</xdr:col>
      <xdr:colOff>638546</xdr:colOff>
      <xdr:row>144</xdr:row>
      <xdr:rowOff>47754</xdr:rowOff>
    </xdr:to>
    <xdr:pic>
      <xdr:nvPicPr>
        <xdr:cNvPr id="27" name="図 26">
          <a:extLst>
            <a:ext uri="{FF2B5EF4-FFF2-40B4-BE49-F238E27FC236}">
              <a16:creationId xmlns:a16="http://schemas.microsoft.com/office/drawing/2014/main" id="{12184CF9-8CAB-445F-B3E3-652F2EF2EB27}"/>
            </a:ext>
          </a:extLst>
        </xdr:cNvPr>
        <xdr:cNvPicPr>
          <a:picLocks noChangeAspect="1"/>
        </xdr:cNvPicPr>
      </xdr:nvPicPr>
      <xdr:blipFill>
        <a:blip xmlns:r="http://schemas.openxmlformats.org/officeDocument/2006/relationships" r:embed="rId10"/>
        <a:stretch>
          <a:fillRect/>
        </a:stretch>
      </xdr:blipFill>
      <xdr:spPr>
        <a:xfrm>
          <a:off x="285750" y="43310175"/>
          <a:ext cx="2657846" cy="924054"/>
        </a:xfrm>
        <a:prstGeom prst="rect">
          <a:avLst/>
        </a:prstGeom>
        <a:ln w="28575">
          <a:solidFill>
            <a:srgbClr val="FFC000"/>
          </a:solidFill>
        </a:ln>
      </xdr:spPr>
    </xdr:pic>
    <xdr:clientData/>
  </xdr:twoCellAnchor>
  <xdr:twoCellAnchor>
    <xdr:from>
      <xdr:col>0</xdr:col>
      <xdr:colOff>238125</xdr:colOff>
      <xdr:row>142</xdr:row>
      <xdr:rowOff>95250</xdr:rowOff>
    </xdr:from>
    <xdr:to>
      <xdr:col>2</xdr:col>
      <xdr:colOff>342900</xdr:colOff>
      <xdr:row>143</xdr:row>
      <xdr:rowOff>123826</xdr:rowOff>
    </xdr:to>
    <xdr:sp macro="" textlink="">
      <xdr:nvSpPr>
        <xdr:cNvPr id="28" name="楕円 27">
          <a:extLst>
            <a:ext uri="{FF2B5EF4-FFF2-40B4-BE49-F238E27FC236}">
              <a16:creationId xmlns:a16="http://schemas.microsoft.com/office/drawing/2014/main" id="{2491957B-657B-4AAE-83E1-BE9ADBC19B2E}"/>
            </a:ext>
          </a:extLst>
        </xdr:cNvPr>
        <xdr:cNvSpPr/>
      </xdr:nvSpPr>
      <xdr:spPr>
        <a:xfrm>
          <a:off x="238125" y="43672125"/>
          <a:ext cx="1038225" cy="333376"/>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147</xdr:row>
      <xdr:rowOff>38100</xdr:rowOff>
    </xdr:from>
    <xdr:to>
      <xdr:col>4</xdr:col>
      <xdr:colOff>638546</xdr:colOff>
      <xdr:row>150</xdr:row>
      <xdr:rowOff>47754</xdr:rowOff>
    </xdr:to>
    <xdr:pic>
      <xdr:nvPicPr>
        <xdr:cNvPr id="29" name="図 28">
          <a:extLst>
            <a:ext uri="{FF2B5EF4-FFF2-40B4-BE49-F238E27FC236}">
              <a16:creationId xmlns:a16="http://schemas.microsoft.com/office/drawing/2014/main" id="{03B903A3-D351-4A8D-9A74-A8BD2BAC6B6C}"/>
            </a:ext>
          </a:extLst>
        </xdr:cNvPr>
        <xdr:cNvPicPr>
          <a:picLocks noChangeAspect="1"/>
        </xdr:cNvPicPr>
      </xdr:nvPicPr>
      <xdr:blipFill>
        <a:blip xmlns:r="http://schemas.openxmlformats.org/officeDocument/2006/relationships" r:embed="rId10"/>
        <a:stretch>
          <a:fillRect/>
        </a:stretch>
      </xdr:blipFill>
      <xdr:spPr>
        <a:xfrm>
          <a:off x="285750" y="45138975"/>
          <a:ext cx="2657846" cy="924054"/>
        </a:xfrm>
        <a:prstGeom prst="rect">
          <a:avLst/>
        </a:prstGeom>
        <a:ln w="28575">
          <a:solidFill>
            <a:srgbClr val="FFC000"/>
          </a:solidFill>
        </a:ln>
      </xdr:spPr>
    </xdr:pic>
    <xdr:clientData/>
  </xdr:twoCellAnchor>
  <xdr:twoCellAnchor>
    <xdr:from>
      <xdr:col>3</xdr:col>
      <xdr:colOff>447675</xdr:colOff>
      <xdr:row>148</xdr:row>
      <xdr:rowOff>95249</xdr:rowOff>
    </xdr:from>
    <xdr:to>
      <xdr:col>4</xdr:col>
      <xdr:colOff>114300</xdr:colOff>
      <xdr:row>149</xdr:row>
      <xdr:rowOff>133350</xdr:rowOff>
    </xdr:to>
    <xdr:sp macro="" textlink="">
      <xdr:nvSpPr>
        <xdr:cNvPr id="30" name="楕円 29">
          <a:extLst>
            <a:ext uri="{FF2B5EF4-FFF2-40B4-BE49-F238E27FC236}">
              <a16:creationId xmlns:a16="http://schemas.microsoft.com/office/drawing/2014/main" id="{AF76B00A-617B-41A5-B305-B9A6EEE09847}"/>
            </a:ext>
          </a:extLst>
        </xdr:cNvPr>
        <xdr:cNvSpPr/>
      </xdr:nvSpPr>
      <xdr:spPr>
        <a:xfrm>
          <a:off x="2066925" y="45500924"/>
          <a:ext cx="352425" cy="34290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6</xdr:col>
      <xdr:colOff>38100</xdr:colOff>
      <xdr:row>147</xdr:row>
      <xdr:rowOff>38100</xdr:rowOff>
    </xdr:from>
    <xdr:to>
      <xdr:col>7</xdr:col>
      <xdr:colOff>790804</xdr:colOff>
      <xdr:row>157</xdr:row>
      <xdr:rowOff>209999</xdr:rowOff>
    </xdr:to>
    <xdr:pic>
      <xdr:nvPicPr>
        <xdr:cNvPr id="31" name="図 30">
          <a:extLst>
            <a:ext uri="{FF2B5EF4-FFF2-40B4-BE49-F238E27FC236}">
              <a16:creationId xmlns:a16="http://schemas.microsoft.com/office/drawing/2014/main" id="{DDE9F11F-8661-4900-8412-29FF4E815153}"/>
            </a:ext>
          </a:extLst>
        </xdr:cNvPr>
        <xdr:cNvPicPr>
          <a:picLocks noChangeAspect="1"/>
        </xdr:cNvPicPr>
      </xdr:nvPicPr>
      <xdr:blipFill>
        <a:blip xmlns:r="http://schemas.openxmlformats.org/officeDocument/2006/relationships" r:embed="rId13"/>
        <a:stretch>
          <a:fillRect/>
        </a:stretch>
      </xdr:blipFill>
      <xdr:spPr>
        <a:xfrm>
          <a:off x="3714750" y="45138975"/>
          <a:ext cx="1638529" cy="3219899"/>
        </a:xfrm>
        <a:prstGeom prst="rect">
          <a:avLst/>
        </a:prstGeom>
        <a:ln w="28575">
          <a:solidFill>
            <a:srgbClr val="FFC000"/>
          </a:solidFill>
        </a:ln>
      </xdr:spPr>
    </xdr:pic>
    <xdr:clientData/>
  </xdr:twoCellAnchor>
  <xdr:twoCellAnchor>
    <xdr:from>
      <xdr:col>5</xdr:col>
      <xdr:colOff>161925</xdr:colOff>
      <xdr:row>147</xdr:row>
      <xdr:rowOff>219075</xdr:rowOff>
    </xdr:from>
    <xdr:to>
      <xdr:col>5</xdr:col>
      <xdr:colOff>533400</xdr:colOff>
      <xdr:row>149</xdr:row>
      <xdr:rowOff>140155</xdr:rowOff>
    </xdr:to>
    <xdr:sp macro="" textlink="">
      <xdr:nvSpPr>
        <xdr:cNvPr id="32" name="矢印: 右 31">
          <a:extLst>
            <a:ext uri="{FF2B5EF4-FFF2-40B4-BE49-F238E27FC236}">
              <a16:creationId xmlns:a16="http://schemas.microsoft.com/office/drawing/2014/main" id="{8972468A-4198-494C-92CB-C1D599619FF1}"/>
            </a:ext>
          </a:extLst>
        </xdr:cNvPr>
        <xdr:cNvSpPr/>
      </xdr:nvSpPr>
      <xdr:spPr>
        <a:xfrm>
          <a:off x="3152775" y="45319950"/>
          <a:ext cx="3714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161</xdr:row>
      <xdr:rowOff>38100</xdr:rowOff>
    </xdr:from>
    <xdr:to>
      <xdr:col>4</xdr:col>
      <xdr:colOff>638546</xdr:colOff>
      <xdr:row>164</xdr:row>
      <xdr:rowOff>28704</xdr:rowOff>
    </xdr:to>
    <xdr:pic>
      <xdr:nvPicPr>
        <xdr:cNvPr id="33" name="図 32">
          <a:extLst>
            <a:ext uri="{FF2B5EF4-FFF2-40B4-BE49-F238E27FC236}">
              <a16:creationId xmlns:a16="http://schemas.microsoft.com/office/drawing/2014/main" id="{6F7653D4-1992-4135-980F-3C46858D461C}"/>
            </a:ext>
          </a:extLst>
        </xdr:cNvPr>
        <xdr:cNvPicPr>
          <a:picLocks noChangeAspect="1"/>
        </xdr:cNvPicPr>
      </xdr:nvPicPr>
      <xdr:blipFill>
        <a:blip xmlns:r="http://schemas.openxmlformats.org/officeDocument/2006/relationships" r:embed="rId10"/>
        <a:stretch>
          <a:fillRect/>
        </a:stretch>
      </xdr:blipFill>
      <xdr:spPr>
        <a:xfrm>
          <a:off x="285750" y="49406175"/>
          <a:ext cx="2657846" cy="924054"/>
        </a:xfrm>
        <a:prstGeom prst="rect">
          <a:avLst/>
        </a:prstGeom>
        <a:ln w="28575">
          <a:solidFill>
            <a:srgbClr val="FFC000"/>
          </a:solidFill>
        </a:ln>
      </xdr:spPr>
    </xdr:pic>
    <xdr:clientData/>
  </xdr:twoCellAnchor>
  <xdr:twoCellAnchor>
    <xdr:from>
      <xdr:col>3</xdr:col>
      <xdr:colOff>66675</xdr:colOff>
      <xdr:row>162</xdr:row>
      <xdr:rowOff>85725</xdr:rowOff>
    </xdr:from>
    <xdr:to>
      <xdr:col>3</xdr:col>
      <xdr:colOff>419100</xdr:colOff>
      <xdr:row>163</xdr:row>
      <xdr:rowOff>123826</xdr:rowOff>
    </xdr:to>
    <xdr:sp macro="" textlink="">
      <xdr:nvSpPr>
        <xdr:cNvPr id="34" name="楕円 33">
          <a:extLst>
            <a:ext uri="{FF2B5EF4-FFF2-40B4-BE49-F238E27FC236}">
              <a16:creationId xmlns:a16="http://schemas.microsoft.com/office/drawing/2014/main" id="{481FBD2F-98F1-46AB-850A-B8AA4375896A}"/>
            </a:ext>
          </a:extLst>
        </xdr:cNvPr>
        <xdr:cNvSpPr/>
      </xdr:nvSpPr>
      <xdr:spPr>
        <a:xfrm>
          <a:off x="1685925" y="49768125"/>
          <a:ext cx="352425" cy="352426"/>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6</xdr:col>
      <xdr:colOff>38100</xdr:colOff>
      <xdr:row>161</xdr:row>
      <xdr:rowOff>38100</xdr:rowOff>
    </xdr:from>
    <xdr:to>
      <xdr:col>8</xdr:col>
      <xdr:colOff>233</xdr:colOff>
      <xdr:row>171</xdr:row>
      <xdr:rowOff>181423</xdr:rowOff>
    </xdr:to>
    <xdr:pic>
      <xdr:nvPicPr>
        <xdr:cNvPr id="35" name="図 34">
          <a:extLst>
            <a:ext uri="{FF2B5EF4-FFF2-40B4-BE49-F238E27FC236}">
              <a16:creationId xmlns:a16="http://schemas.microsoft.com/office/drawing/2014/main" id="{A951DCC9-F19F-459A-B28D-7831D638D6DB}"/>
            </a:ext>
          </a:extLst>
        </xdr:cNvPr>
        <xdr:cNvPicPr>
          <a:picLocks noChangeAspect="1"/>
        </xdr:cNvPicPr>
      </xdr:nvPicPr>
      <xdr:blipFill>
        <a:blip xmlns:r="http://schemas.openxmlformats.org/officeDocument/2006/relationships" r:embed="rId14"/>
        <a:stretch>
          <a:fillRect/>
        </a:stretch>
      </xdr:blipFill>
      <xdr:spPr>
        <a:xfrm>
          <a:off x="3714750" y="49406175"/>
          <a:ext cx="1667108" cy="3210373"/>
        </a:xfrm>
        <a:prstGeom prst="rect">
          <a:avLst/>
        </a:prstGeom>
        <a:ln w="28575">
          <a:solidFill>
            <a:srgbClr val="FFC000"/>
          </a:solidFill>
        </a:ln>
      </xdr:spPr>
    </xdr:pic>
    <xdr:clientData/>
  </xdr:twoCellAnchor>
  <xdr:twoCellAnchor>
    <xdr:from>
      <xdr:col>5</xdr:col>
      <xdr:colOff>161925</xdr:colOff>
      <xdr:row>161</xdr:row>
      <xdr:rowOff>180975</xdr:rowOff>
    </xdr:from>
    <xdr:to>
      <xdr:col>5</xdr:col>
      <xdr:colOff>533400</xdr:colOff>
      <xdr:row>163</xdr:row>
      <xdr:rowOff>102055</xdr:rowOff>
    </xdr:to>
    <xdr:sp macro="" textlink="">
      <xdr:nvSpPr>
        <xdr:cNvPr id="36" name="矢印: 右 35">
          <a:extLst>
            <a:ext uri="{FF2B5EF4-FFF2-40B4-BE49-F238E27FC236}">
              <a16:creationId xmlns:a16="http://schemas.microsoft.com/office/drawing/2014/main" id="{9FAE893B-DE01-4B27-9106-B6C9080BE459}"/>
            </a:ext>
          </a:extLst>
        </xdr:cNvPr>
        <xdr:cNvSpPr/>
      </xdr:nvSpPr>
      <xdr:spPr>
        <a:xfrm>
          <a:off x="3152775" y="49549050"/>
          <a:ext cx="371475" cy="54973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182</xdr:row>
      <xdr:rowOff>38100</xdr:rowOff>
    </xdr:from>
    <xdr:to>
      <xdr:col>6</xdr:col>
      <xdr:colOff>564738</xdr:colOff>
      <xdr:row>185</xdr:row>
      <xdr:rowOff>290513</xdr:rowOff>
    </xdr:to>
    <xdr:pic>
      <xdr:nvPicPr>
        <xdr:cNvPr id="37" name="図 36">
          <a:extLst>
            <a:ext uri="{FF2B5EF4-FFF2-40B4-BE49-F238E27FC236}">
              <a16:creationId xmlns:a16="http://schemas.microsoft.com/office/drawing/2014/main" id="{0DF6FAD0-DC56-4ED9-98ED-3DE07C2D2DEB}"/>
            </a:ext>
          </a:extLst>
        </xdr:cNvPr>
        <xdr:cNvPicPr>
          <a:picLocks noChangeAspect="1"/>
        </xdr:cNvPicPr>
      </xdr:nvPicPr>
      <xdr:blipFill>
        <a:blip xmlns:r="http://schemas.openxmlformats.org/officeDocument/2006/relationships" r:embed="rId15"/>
        <a:stretch>
          <a:fillRect/>
        </a:stretch>
      </xdr:blipFill>
      <xdr:spPr>
        <a:xfrm>
          <a:off x="285750" y="55826025"/>
          <a:ext cx="3955638" cy="1166813"/>
        </a:xfrm>
        <a:prstGeom prst="rect">
          <a:avLst/>
        </a:prstGeom>
        <a:ln w="28575">
          <a:solidFill>
            <a:srgbClr val="FFC000"/>
          </a:solidFill>
        </a:ln>
      </xdr:spPr>
    </xdr:pic>
    <xdr:clientData/>
  </xdr:twoCellAnchor>
  <xdr:twoCellAnchor editAs="oneCell">
    <xdr:from>
      <xdr:col>1</xdr:col>
      <xdr:colOff>28576</xdr:colOff>
      <xdr:row>187</xdr:row>
      <xdr:rowOff>38102</xdr:rowOff>
    </xdr:from>
    <xdr:to>
      <xdr:col>3</xdr:col>
      <xdr:colOff>479730</xdr:colOff>
      <xdr:row>190</xdr:row>
      <xdr:rowOff>9526</xdr:rowOff>
    </xdr:to>
    <xdr:pic>
      <xdr:nvPicPr>
        <xdr:cNvPr id="38" name="図 37">
          <a:extLst>
            <a:ext uri="{FF2B5EF4-FFF2-40B4-BE49-F238E27FC236}">
              <a16:creationId xmlns:a16="http://schemas.microsoft.com/office/drawing/2014/main" id="{5E6E9BBB-ED5C-4BF5-8544-E88EB602C791}"/>
            </a:ext>
          </a:extLst>
        </xdr:cNvPr>
        <xdr:cNvPicPr>
          <a:picLocks noChangeAspect="1"/>
        </xdr:cNvPicPr>
      </xdr:nvPicPr>
      <xdr:blipFill rotWithShape="1">
        <a:blip xmlns:r="http://schemas.openxmlformats.org/officeDocument/2006/relationships" r:embed="rId15"/>
        <a:srcRect l="1446" r="72771" b="57694"/>
        <a:stretch/>
      </xdr:blipFill>
      <xdr:spPr>
        <a:xfrm>
          <a:off x="276226" y="57350027"/>
          <a:ext cx="1822754" cy="885824"/>
        </a:xfrm>
        <a:prstGeom prst="rect">
          <a:avLst/>
        </a:prstGeom>
        <a:ln w="28575">
          <a:solidFill>
            <a:srgbClr val="FFC000"/>
          </a:solidFill>
        </a:ln>
      </xdr:spPr>
    </xdr:pic>
    <xdr:clientData/>
  </xdr:twoCellAnchor>
  <xdr:twoCellAnchor editAs="oneCell">
    <xdr:from>
      <xdr:col>8</xdr:col>
      <xdr:colOff>38100</xdr:colOff>
      <xdr:row>187</xdr:row>
      <xdr:rowOff>38101</xdr:rowOff>
    </xdr:from>
    <xdr:to>
      <xdr:col>9</xdr:col>
      <xdr:colOff>962025</xdr:colOff>
      <xdr:row>189</xdr:row>
      <xdr:rowOff>289090</xdr:rowOff>
    </xdr:to>
    <xdr:pic>
      <xdr:nvPicPr>
        <xdr:cNvPr id="39" name="図 38">
          <a:extLst>
            <a:ext uri="{FF2B5EF4-FFF2-40B4-BE49-F238E27FC236}">
              <a16:creationId xmlns:a16="http://schemas.microsoft.com/office/drawing/2014/main" id="{3A19C643-C97D-465A-9A09-706CF1909938}"/>
            </a:ext>
          </a:extLst>
        </xdr:cNvPr>
        <xdr:cNvPicPr>
          <a:picLocks noChangeAspect="1"/>
        </xdr:cNvPicPr>
      </xdr:nvPicPr>
      <xdr:blipFill rotWithShape="1">
        <a:blip xmlns:r="http://schemas.openxmlformats.org/officeDocument/2006/relationships" r:embed="rId15"/>
        <a:srcRect l="1687" t="34983" r="72530" b="22711"/>
        <a:stretch/>
      </xdr:blipFill>
      <xdr:spPr>
        <a:xfrm>
          <a:off x="5419725" y="57350026"/>
          <a:ext cx="1800225" cy="860589"/>
        </a:xfrm>
        <a:prstGeom prst="rect">
          <a:avLst/>
        </a:prstGeom>
        <a:ln w="28575">
          <a:solidFill>
            <a:srgbClr val="FFC000"/>
          </a:solidFill>
        </a:ln>
      </xdr:spPr>
    </xdr:pic>
    <xdr:clientData/>
  </xdr:twoCellAnchor>
  <xdr:twoCellAnchor>
    <xdr:from>
      <xdr:col>1</xdr:col>
      <xdr:colOff>28575</xdr:colOff>
      <xdr:row>182</xdr:row>
      <xdr:rowOff>9525</xdr:rowOff>
    </xdr:from>
    <xdr:to>
      <xdr:col>2</xdr:col>
      <xdr:colOff>504825</xdr:colOff>
      <xdr:row>185</xdr:row>
      <xdr:rowOff>66675</xdr:rowOff>
    </xdr:to>
    <xdr:sp macro="" textlink="">
      <xdr:nvSpPr>
        <xdr:cNvPr id="40" name="楕円 39">
          <a:extLst>
            <a:ext uri="{FF2B5EF4-FFF2-40B4-BE49-F238E27FC236}">
              <a16:creationId xmlns:a16="http://schemas.microsoft.com/office/drawing/2014/main" id="{0EE15B84-C910-4F50-8A74-3A28BBEB1CA5}"/>
            </a:ext>
          </a:extLst>
        </xdr:cNvPr>
        <xdr:cNvSpPr/>
      </xdr:nvSpPr>
      <xdr:spPr>
        <a:xfrm>
          <a:off x="276225" y="55797450"/>
          <a:ext cx="1162050" cy="9715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193</xdr:row>
      <xdr:rowOff>38100</xdr:rowOff>
    </xdr:from>
    <xdr:to>
      <xdr:col>4</xdr:col>
      <xdr:colOff>638546</xdr:colOff>
      <xdr:row>196</xdr:row>
      <xdr:rowOff>47754</xdr:rowOff>
    </xdr:to>
    <xdr:pic>
      <xdr:nvPicPr>
        <xdr:cNvPr id="41" name="図 40">
          <a:extLst>
            <a:ext uri="{FF2B5EF4-FFF2-40B4-BE49-F238E27FC236}">
              <a16:creationId xmlns:a16="http://schemas.microsoft.com/office/drawing/2014/main" id="{3E567D66-6171-4FB0-AFDC-60B33B856F66}"/>
            </a:ext>
          </a:extLst>
        </xdr:cNvPr>
        <xdr:cNvPicPr>
          <a:picLocks noChangeAspect="1"/>
        </xdr:cNvPicPr>
      </xdr:nvPicPr>
      <xdr:blipFill>
        <a:blip xmlns:r="http://schemas.openxmlformats.org/officeDocument/2006/relationships" r:embed="rId10"/>
        <a:stretch>
          <a:fillRect/>
        </a:stretch>
      </xdr:blipFill>
      <xdr:spPr>
        <a:xfrm>
          <a:off x="285750" y="59178825"/>
          <a:ext cx="2657846" cy="924054"/>
        </a:xfrm>
        <a:prstGeom prst="rect">
          <a:avLst/>
        </a:prstGeom>
        <a:ln w="28575">
          <a:solidFill>
            <a:srgbClr val="FFC000"/>
          </a:solidFill>
        </a:ln>
      </xdr:spPr>
    </xdr:pic>
    <xdr:clientData/>
  </xdr:twoCellAnchor>
  <xdr:twoCellAnchor>
    <xdr:from>
      <xdr:col>2</xdr:col>
      <xdr:colOff>295275</xdr:colOff>
      <xdr:row>194</xdr:row>
      <xdr:rowOff>85725</xdr:rowOff>
    </xdr:from>
    <xdr:to>
      <xdr:col>2</xdr:col>
      <xdr:colOff>647700</xdr:colOff>
      <xdr:row>195</xdr:row>
      <xdr:rowOff>123826</xdr:rowOff>
    </xdr:to>
    <xdr:sp macro="" textlink="">
      <xdr:nvSpPr>
        <xdr:cNvPr id="42" name="楕円 41">
          <a:extLst>
            <a:ext uri="{FF2B5EF4-FFF2-40B4-BE49-F238E27FC236}">
              <a16:creationId xmlns:a16="http://schemas.microsoft.com/office/drawing/2014/main" id="{36F597C7-86B1-48F0-857D-19B740BEE16E}"/>
            </a:ext>
          </a:extLst>
        </xdr:cNvPr>
        <xdr:cNvSpPr/>
      </xdr:nvSpPr>
      <xdr:spPr>
        <a:xfrm>
          <a:off x="1228725" y="59531250"/>
          <a:ext cx="352425" cy="34290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198</xdr:row>
      <xdr:rowOff>47625</xdr:rowOff>
    </xdr:from>
    <xdr:to>
      <xdr:col>3</xdr:col>
      <xdr:colOff>543187</xdr:colOff>
      <xdr:row>217</xdr:row>
      <xdr:rowOff>219910</xdr:rowOff>
    </xdr:to>
    <xdr:pic>
      <xdr:nvPicPr>
        <xdr:cNvPr id="43" name="図 42">
          <a:extLst>
            <a:ext uri="{FF2B5EF4-FFF2-40B4-BE49-F238E27FC236}">
              <a16:creationId xmlns:a16="http://schemas.microsoft.com/office/drawing/2014/main" id="{2C55EB58-5714-448F-B5E2-FF75F40D4B8C}"/>
            </a:ext>
          </a:extLst>
        </xdr:cNvPr>
        <xdr:cNvPicPr>
          <a:picLocks noChangeAspect="1"/>
        </xdr:cNvPicPr>
      </xdr:nvPicPr>
      <xdr:blipFill>
        <a:blip xmlns:r="http://schemas.openxmlformats.org/officeDocument/2006/relationships" r:embed="rId16"/>
        <a:stretch>
          <a:fillRect/>
        </a:stretch>
      </xdr:blipFill>
      <xdr:spPr>
        <a:xfrm>
          <a:off x="285750" y="60712350"/>
          <a:ext cx="1876687" cy="5982535"/>
        </a:xfrm>
        <a:prstGeom prst="rect">
          <a:avLst/>
        </a:prstGeom>
        <a:ln w="28575">
          <a:solidFill>
            <a:srgbClr val="FFC000"/>
          </a:solidFill>
        </a:ln>
      </xdr:spPr>
    </xdr:pic>
    <xdr:clientData/>
  </xdr:twoCellAnchor>
  <xdr:twoCellAnchor>
    <xdr:from>
      <xdr:col>2</xdr:col>
      <xdr:colOff>177573</xdr:colOff>
      <xdr:row>196</xdr:row>
      <xdr:rowOff>146278</xdr:rowOff>
    </xdr:from>
    <xdr:to>
      <xdr:col>3</xdr:col>
      <xdr:colOff>22453</xdr:colOff>
      <xdr:row>197</xdr:row>
      <xdr:rowOff>212953</xdr:rowOff>
    </xdr:to>
    <xdr:sp macro="" textlink="">
      <xdr:nvSpPr>
        <xdr:cNvPr id="44" name="矢印: 右 43">
          <a:extLst>
            <a:ext uri="{FF2B5EF4-FFF2-40B4-BE49-F238E27FC236}">
              <a16:creationId xmlns:a16="http://schemas.microsoft.com/office/drawing/2014/main" id="{647E6052-30EA-4620-8EF2-4CD0A2B7E0AF}"/>
            </a:ext>
          </a:extLst>
        </xdr:cNvPr>
        <xdr:cNvSpPr/>
      </xdr:nvSpPr>
      <xdr:spPr>
        <a:xfrm rot="5400000">
          <a:off x="1190625" y="60121801"/>
          <a:ext cx="3714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11</xdr:col>
      <xdr:colOff>161925</xdr:colOff>
      <xdr:row>200</xdr:row>
      <xdr:rowOff>47625</xdr:rowOff>
    </xdr:from>
    <xdr:to>
      <xdr:col>16</xdr:col>
      <xdr:colOff>438667</xdr:colOff>
      <xdr:row>207</xdr:row>
      <xdr:rowOff>38396</xdr:rowOff>
    </xdr:to>
    <xdr:pic>
      <xdr:nvPicPr>
        <xdr:cNvPr id="45" name="図 44">
          <a:extLst>
            <a:ext uri="{FF2B5EF4-FFF2-40B4-BE49-F238E27FC236}">
              <a16:creationId xmlns:a16="http://schemas.microsoft.com/office/drawing/2014/main" id="{7D30ADC9-31E0-4D55-96FB-C662FE9C729A}"/>
            </a:ext>
          </a:extLst>
        </xdr:cNvPr>
        <xdr:cNvPicPr>
          <a:picLocks noChangeAspect="1"/>
        </xdr:cNvPicPr>
      </xdr:nvPicPr>
      <xdr:blipFill>
        <a:blip xmlns:r="http://schemas.openxmlformats.org/officeDocument/2006/relationships" r:embed="rId17"/>
        <a:stretch>
          <a:fillRect/>
        </a:stretch>
      </xdr:blipFill>
      <xdr:spPr>
        <a:xfrm>
          <a:off x="8201025" y="61331475"/>
          <a:ext cx="3705742" cy="2124371"/>
        </a:xfrm>
        <a:prstGeom prst="rect">
          <a:avLst/>
        </a:prstGeom>
        <a:ln w="28575">
          <a:noFill/>
        </a:ln>
      </xdr:spPr>
    </xdr:pic>
    <xdr:clientData/>
  </xdr:twoCellAnchor>
  <xdr:twoCellAnchor>
    <xdr:from>
      <xdr:col>1</xdr:col>
      <xdr:colOff>66675</xdr:colOff>
      <xdr:row>216</xdr:row>
      <xdr:rowOff>180975</xdr:rowOff>
    </xdr:from>
    <xdr:to>
      <xdr:col>3</xdr:col>
      <xdr:colOff>9525</xdr:colOff>
      <xdr:row>218</xdr:row>
      <xdr:rowOff>19050</xdr:rowOff>
    </xdr:to>
    <xdr:sp macro="" textlink="">
      <xdr:nvSpPr>
        <xdr:cNvPr id="46" name="楕円 45">
          <a:extLst>
            <a:ext uri="{FF2B5EF4-FFF2-40B4-BE49-F238E27FC236}">
              <a16:creationId xmlns:a16="http://schemas.microsoft.com/office/drawing/2014/main" id="{BABE8ED4-8F4E-49BC-9E2E-3096BB299B26}"/>
            </a:ext>
          </a:extLst>
        </xdr:cNvPr>
        <xdr:cNvSpPr/>
      </xdr:nvSpPr>
      <xdr:spPr>
        <a:xfrm>
          <a:off x="314325" y="66351150"/>
          <a:ext cx="1314450" cy="44767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5</xdr:col>
      <xdr:colOff>28576</xdr:colOff>
      <xdr:row>198</xdr:row>
      <xdr:rowOff>38101</xdr:rowOff>
    </xdr:from>
    <xdr:to>
      <xdr:col>9</xdr:col>
      <xdr:colOff>486381</xdr:colOff>
      <xdr:row>210</xdr:row>
      <xdr:rowOff>285751</xdr:rowOff>
    </xdr:to>
    <xdr:pic>
      <xdr:nvPicPr>
        <xdr:cNvPr id="47" name="図 46">
          <a:extLst>
            <a:ext uri="{FF2B5EF4-FFF2-40B4-BE49-F238E27FC236}">
              <a16:creationId xmlns:a16="http://schemas.microsoft.com/office/drawing/2014/main" id="{0985107F-E025-4658-B9CA-3F907A11BF0D}"/>
            </a:ext>
          </a:extLst>
        </xdr:cNvPr>
        <xdr:cNvPicPr>
          <a:picLocks noChangeAspect="1"/>
        </xdr:cNvPicPr>
      </xdr:nvPicPr>
      <xdr:blipFill>
        <a:blip xmlns:r="http://schemas.openxmlformats.org/officeDocument/2006/relationships" r:embed="rId18"/>
        <a:stretch>
          <a:fillRect/>
        </a:stretch>
      </xdr:blipFill>
      <xdr:spPr>
        <a:xfrm>
          <a:off x="3019426" y="60702826"/>
          <a:ext cx="3724880" cy="3924300"/>
        </a:xfrm>
        <a:prstGeom prst="rect">
          <a:avLst/>
        </a:prstGeom>
        <a:ln w="28575">
          <a:solidFill>
            <a:srgbClr val="FFC000"/>
          </a:solidFill>
        </a:ln>
      </xdr:spPr>
    </xdr:pic>
    <xdr:clientData/>
  </xdr:twoCellAnchor>
  <xdr:twoCellAnchor>
    <xdr:from>
      <xdr:col>3</xdr:col>
      <xdr:colOff>405184</xdr:colOff>
      <xdr:row>208</xdr:row>
      <xdr:rowOff>299443</xdr:rowOff>
    </xdr:from>
    <xdr:to>
      <xdr:col>4</xdr:col>
      <xdr:colOff>18061</xdr:colOff>
      <xdr:row>216</xdr:row>
      <xdr:rowOff>302561</xdr:rowOff>
    </xdr:to>
    <xdr:sp macro="" textlink="">
      <xdr:nvSpPr>
        <xdr:cNvPr id="48" name="矢印: 右 47">
          <a:extLst>
            <a:ext uri="{FF2B5EF4-FFF2-40B4-BE49-F238E27FC236}">
              <a16:creationId xmlns:a16="http://schemas.microsoft.com/office/drawing/2014/main" id="{5B9E26A9-ACEB-43C3-8728-A3733CFB6564}"/>
            </a:ext>
          </a:extLst>
        </xdr:cNvPr>
        <xdr:cNvSpPr/>
      </xdr:nvSpPr>
      <xdr:spPr>
        <a:xfrm rot="18277657">
          <a:off x="948251" y="65097876"/>
          <a:ext cx="2451043" cy="29867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11</xdr:col>
      <xdr:colOff>38101</xdr:colOff>
      <xdr:row>151</xdr:row>
      <xdr:rowOff>85725</xdr:rowOff>
    </xdr:from>
    <xdr:to>
      <xdr:col>14</xdr:col>
      <xdr:colOff>25963</xdr:colOff>
      <xdr:row>159</xdr:row>
      <xdr:rowOff>57150</xdr:rowOff>
    </xdr:to>
    <xdr:pic>
      <xdr:nvPicPr>
        <xdr:cNvPr id="49" name="図 48">
          <a:extLst>
            <a:ext uri="{FF2B5EF4-FFF2-40B4-BE49-F238E27FC236}">
              <a16:creationId xmlns:a16="http://schemas.microsoft.com/office/drawing/2014/main" id="{6343A096-A8E3-4894-9A14-2021027784FD}"/>
            </a:ext>
          </a:extLst>
        </xdr:cNvPr>
        <xdr:cNvPicPr>
          <a:picLocks noChangeAspect="1"/>
        </xdr:cNvPicPr>
      </xdr:nvPicPr>
      <xdr:blipFill>
        <a:blip xmlns:r="http://schemas.openxmlformats.org/officeDocument/2006/relationships" r:embed="rId19"/>
        <a:stretch>
          <a:fillRect/>
        </a:stretch>
      </xdr:blipFill>
      <xdr:spPr>
        <a:xfrm>
          <a:off x="8077201" y="46405800"/>
          <a:ext cx="2045262" cy="2409825"/>
        </a:xfrm>
        <a:prstGeom prst="rect">
          <a:avLst/>
        </a:prstGeom>
        <a:ln w="28575">
          <a:solidFill>
            <a:srgbClr val="FFC000"/>
          </a:solidFill>
        </a:ln>
      </xdr:spPr>
    </xdr:pic>
    <xdr:clientData/>
  </xdr:twoCellAnchor>
  <xdr:twoCellAnchor editAs="oneCell">
    <xdr:from>
      <xdr:col>14</xdr:col>
      <xdr:colOff>171451</xdr:colOff>
      <xdr:row>151</xdr:row>
      <xdr:rowOff>85725</xdr:rowOff>
    </xdr:from>
    <xdr:to>
      <xdr:col>17</xdr:col>
      <xdr:colOff>159313</xdr:colOff>
      <xdr:row>159</xdr:row>
      <xdr:rowOff>69508</xdr:rowOff>
    </xdr:to>
    <xdr:pic>
      <xdr:nvPicPr>
        <xdr:cNvPr id="50" name="図 49">
          <a:extLst>
            <a:ext uri="{FF2B5EF4-FFF2-40B4-BE49-F238E27FC236}">
              <a16:creationId xmlns:a16="http://schemas.microsoft.com/office/drawing/2014/main" id="{D9308B69-B124-4787-9A8C-9DB9EA163B19}"/>
            </a:ext>
          </a:extLst>
        </xdr:cNvPr>
        <xdr:cNvPicPr>
          <a:picLocks noChangeAspect="1"/>
        </xdr:cNvPicPr>
      </xdr:nvPicPr>
      <xdr:blipFill>
        <a:blip xmlns:r="http://schemas.openxmlformats.org/officeDocument/2006/relationships" r:embed="rId20"/>
        <a:stretch>
          <a:fillRect/>
        </a:stretch>
      </xdr:blipFill>
      <xdr:spPr>
        <a:xfrm>
          <a:off x="10267951" y="46405800"/>
          <a:ext cx="2045262" cy="2422183"/>
        </a:xfrm>
        <a:prstGeom prst="rect">
          <a:avLst/>
        </a:prstGeom>
        <a:ln w="28575">
          <a:solidFill>
            <a:srgbClr val="FFC000"/>
          </a:solidFill>
        </a:ln>
      </xdr:spPr>
    </xdr:pic>
    <xdr:clientData/>
  </xdr:twoCellAnchor>
  <xdr:twoCellAnchor>
    <xdr:from>
      <xdr:col>6</xdr:col>
      <xdr:colOff>0</xdr:colOff>
      <xdr:row>170</xdr:row>
      <xdr:rowOff>219076</xdr:rowOff>
    </xdr:from>
    <xdr:to>
      <xdr:col>7</xdr:col>
      <xdr:colOff>638175</xdr:colOff>
      <xdr:row>171</xdr:row>
      <xdr:rowOff>200026</xdr:rowOff>
    </xdr:to>
    <xdr:sp macro="" textlink="">
      <xdr:nvSpPr>
        <xdr:cNvPr id="51" name="楕円 50">
          <a:extLst>
            <a:ext uri="{FF2B5EF4-FFF2-40B4-BE49-F238E27FC236}">
              <a16:creationId xmlns:a16="http://schemas.microsoft.com/office/drawing/2014/main" id="{84FCB393-B524-42A3-A7D1-B4F2DAA244A0}"/>
            </a:ext>
          </a:extLst>
        </xdr:cNvPr>
        <xdr:cNvSpPr/>
      </xdr:nvSpPr>
      <xdr:spPr>
        <a:xfrm>
          <a:off x="3676650" y="52349401"/>
          <a:ext cx="1524000"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9525</xdr:colOff>
      <xdr:row>156</xdr:row>
      <xdr:rowOff>200026</xdr:rowOff>
    </xdr:from>
    <xdr:to>
      <xdr:col>7</xdr:col>
      <xdr:colOff>647700</xdr:colOff>
      <xdr:row>157</xdr:row>
      <xdr:rowOff>180976</xdr:rowOff>
    </xdr:to>
    <xdr:sp macro="" textlink="">
      <xdr:nvSpPr>
        <xdr:cNvPr id="52" name="楕円 51">
          <a:extLst>
            <a:ext uri="{FF2B5EF4-FFF2-40B4-BE49-F238E27FC236}">
              <a16:creationId xmlns:a16="http://schemas.microsoft.com/office/drawing/2014/main" id="{A940C303-C933-450D-B9EA-0F66F1C0858A}"/>
            </a:ext>
          </a:extLst>
        </xdr:cNvPr>
        <xdr:cNvSpPr/>
      </xdr:nvSpPr>
      <xdr:spPr>
        <a:xfrm>
          <a:off x="3686175" y="48044101"/>
          <a:ext cx="1524000"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104775</xdr:colOff>
      <xdr:row>156</xdr:row>
      <xdr:rowOff>161925</xdr:rowOff>
    </xdr:from>
    <xdr:to>
      <xdr:col>10</xdr:col>
      <xdr:colOff>390525</xdr:colOff>
      <xdr:row>157</xdr:row>
      <xdr:rowOff>209550</xdr:rowOff>
    </xdr:to>
    <xdr:sp macro="" textlink="">
      <xdr:nvSpPr>
        <xdr:cNvPr id="53" name="矢印: 右 52">
          <a:extLst>
            <a:ext uri="{FF2B5EF4-FFF2-40B4-BE49-F238E27FC236}">
              <a16:creationId xmlns:a16="http://schemas.microsoft.com/office/drawing/2014/main" id="{D2D096CD-6832-4DE6-8F97-D454824F7ED9}"/>
            </a:ext>
          </a:extLst>
        </xdr:cNvPr>
        <xdr:cNvSpPr/>
      </xdr:nvSpPr>
      <xdr:spPr>
        <a:xfrm>
          <a:off x="5486400" y="48006000"/>
          <a:ext cx="2257425" cy="35242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840590</xdr:colOff>
      <xdr:row>157</xdr:row>
      <xdr:rowOff>96079</xdr:rowOff>
    </xdr:from>
    <xdr:to>
      <xdr:col>9</xdr:col>
      <xdr:colOff>352232</xdr:colOff>
      <xdr:row>171</xdr:row>
      <xdr:rowOff>234492</xdr:rowOff>
    </xdr:to>
    <xdr:sp macro="" textlink="">
      <xdr:nvSpPr>
        <xdr:cNvPr id="54" name="矢印: 右 53">
          <a:extLst>
            <a:ext uri="{FF2B5EF4-FFF2-40B4-BE49-F238E27FC236}">
              <a16:creationId xmlns:a16="http://schemas.microsoft.com/office/drawing/2014/main" id="{F78F04B5-12FD-40B0-889B-047D1C985DE0}"/>
            </a:ext>
          </a:extLst>
        </xdr:cNvPr>
        <xdr:cNvSpPr/>
      </xdr:nvSpPr>
      <xdr:spPr>
        <a:xfrm rot="18494878">
          <a:off x="4203854" y="50263315"/>
          <a:ext cx="4424663" cy="38794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222</xdr:row>
      <xdr:rowOff>38100</xdr:rowOff>
    </xdr:from>
    <xdr:to>
      <xdr:col>6</xdr:col>
      <xdr:colOff>564738</xdr:colOff>
      <xdr:row>225</xdr:row>
      <xdr:rowOff>290513</xdr:rowOff>
    </xdr:to>
    <xdr:pic>
      <xdr:nvPicPr>
        <xdr:cNvPr id="55" name="図 54">
          <a:extLst>
            <a:ext uri="{FF2B5EF4-FFF2-40B4-BE49-F238E27FC236}">
              <a16:creationId xmlns:a16="http://schemas.microsoft.com/office/drawing/2014/main" id="{44428B50-95A8-4E00-AF65-89E350F6F967}"/>
            </a:ext>
          </a:extLst>
        </xdr:cNvPr>
        <xdr:cNvPicPr>
          <a:picLocks noChangeAspect="1"/>
        </xdr:cNvPicPr>
      </xdr:nvPicPr>
      <xdr:blipFill>
        <a:blip xmlns:r="http://schemas.openxmlformats.org/officeDocument/2006/relationships" r:embed="rId15"/>
        <a:stretch>
          <a:fillRect/>
        </a:stretch>
      </xdr:blipFill>
      <xdr:spPr>
        <a:xfrm>
          <a:off x="285750" y="68037075"/>
          <a:ext cx="3955638" cy="1166813"/>
        </a:xfrm>
        <a:prstGeom prst="rect">
          <a:avLst/>
        </a:prstGeom>
        <a:ln w="28575">
          <a:solidFill>
            <a:srgbClr val="FFC000"/>
          </a:solidFill>
        </a:ln>
      </xdr:spPr>
    </xdr:pic>
    <xdr:clientData/>
  </xdr:twoCellAnchor>
  <xdr:twoCellAnchor>
    <xdr:from>
      <xdr:col>3</xdr:col>
      <xdr:colOff>381000</xdr:colOff>
      <xdr:row>222</xdr:row>
      <xdr:rowOff>66675</xdr:rowOff>
    </xdr:from>
    <xdr:to>
      <xdr:col>6</xdr:col>
      <xdr:colOff>495300</xdr:colOff>
      <xdr:row>223</xdr:row>
      <xdr:rowOff>209550</xdr:rowOff>
    </xdr:to>
    <xdr:sp macro="" textlink="">
      <xdr:nvSpPr>
        <xdr:cNvPr id="56" name="楕円 55">
          <a:extLst>
            <a:ext uri="{FF2B5EF4-FFF2-40B4-BE49-F238E27FC236}">
              <a16:creationId xmlns:a16="http://schemas.microsoft.com/office/drawing/2014/main" id="{F5FBC672-EFEC-4A99-AC26-34DAA396C388}"/>
            </a:ext>
          </a:extLst>
        </xdr:cNvPr>
        <xdr:cNvSpPr/>
      </xdr:nvSpPr>
      <xdr:spPr>
        <a:xfrm>
          <a:off x="2000250" y="68065650"/>
          <a:ext cx="2171700" cy="44767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7</xdr:col>
      <xdr:colOff>333375</xdr:colOff>
      <xdr:row>222</xdr:row>
      <xdr:rowOff>47625</xdr:rowOff>
    </xdr:from>
    <xdr:to>
      <xdr:col>10</xdr:col>
      <xdr:colOff>184575</xdr:colOff>
      <xdr:row>226</xdr:row>
      <xdr:rowOff>1</xdr:rowOff>
    </xdr:to>
    <xdr:pic>
      <xdr:nvPicPr>
        <xdr:cNvPr id="57" name="図 56">
          <a:extLst>
            <a:ext uri="{FF2B5EF4-FFF2-40B4-BE49-F238E27FC236}">
              <a16:creationId xmlns:a16="http://schemas.microsoft.com/office/drawing/2014/main" id="{F8731DAC-2E65-442D-8408-FE3EA91C178D}"/>
            </a:ext>
          </a:extLst>
        </xdr:cNvPr>
        <xdr:cNvPicPr>
          <a:picLocks noChangeAspect="1"/>
        </xdr:cNvPicPr>
      </xdr:nvPicPr>
      <xdr:blipFill>
        <a:blip xmlns:r="http://schemas.openxmlformats.org/officeDocument/2006/relationships" r:embed="rId21"/>
        <a:stretch>
          <a:fillRect/>
        </a:stretch>
      </xdr:blipFill>
      <xdr:spPr>
        <a:xfrm>
          <a:off x="4895850" y="68046600"/>
          <a:ext cx="2642025" cy="1171576"/>
        </a:xfrm>
        <a:prstGeom prst="rect">
          <a:avLst/>
        </a:prstGeom>
        <a:ln w="28575">
          <a:solidFill>
            <a:srgbClr val="FFC000"/>
          </a:solidFill>
        </a:ln>
      </xdr:spPr>
    </xdr:pic>
    <xdr:clientData/>
  </xdr:twoCellAnchor>
  <xdr:twoCellAnchor editAs="oneCell">
    <xdr:from>
      <xdr:col>11</xdr:col>
      <xdr:colOff>180975</xdr:colOff>
      <xdr:row>222</xdr:row>
      <xdr:rowOff>38100</xdr:rowOff>
    </xdr:from>
    <xdr:to>
      <xdr:col>13</xdr:col>
      <xdr:colOff>562220</xdr:colOff>
      <xdr:row>226</xdr:row>
      <xdr:rowOff>181165</xdr:rowOff>
    </xdr:to>
    <xdr:pic>
      <xdr:nvPicPr>
        <xdr:cNvPr id="58" name="図 57">
          <a:extLst>
            <a:ext uri="{FF2B5EF4-FFF2-40B4-BE49-F238E27FC236}">
              <a16:creationId xmlns:a16="http://schemas.microsoft.com/office/drawing/2014/main" id="{A6C75886-39F1-4F31-AEFE-2FC2BCE691EB}"/>
            </a:ext>
          </a:extLst>
        </xdr:cNvPr>
        <xdr:cNvPicPr>
          <a:picLocks noChangeAspect="1"/>
        </xdr:cNvPicPr>
      </xdr:nvPicPr>
      <xdr:blipFill>
        <a:blip xmlns:r="http://schemas.openxmlformats.org/officeDocument/2006/relationships" r:embed="rId22"/>
        <a:stretch>
          <a:fillRect/>
        </a:stretch>
      </xdr:blipFill>
      <xdr:spPr>
        <a:xfrm>
          <a:off x="8220075" y="68037075"/>
          <a:ext cx="1752845" cy="1362265"/>
        </a:xfrm>
        <a:prstGeom prst="rect">
          <a:avLst/>
        </a:prstGeom>
        <a:ln w="28575">
          <a:solidFill>
            <a:srgbClr val="FFC000"/>
          </a:solidFill>
        </a:ln>
      </xdr:spPr>
    </xdr:pic>
    <xdr:clientData/>
  </xdr:twoCellAnchor>
  <xdr:twoCellAnchor>
    <xdr:from>
      <xdr:col>10</xdr:col>
      <xdr:colOff>270102</xdr:colOff>
      <xdr:row>223</xdr:row>
      <xdr:rowOff>72798</xdr:rowOff>
    </xdr:from>
    <xdr:to>
      <xdr:col>11</xdr:col>
      <xdr:colOff>76200</xdr:colOff>
      <xdr:row>224</xdr:row>
      <xdr:rowOff>298678</xdr:rowOff>
    </xdr:to>
    <xdr:sp macro="" textlink="">
      <xdr:nvSpPr>
        <xdr:cNvPr id="59" name="矢印: 右 58">
          <a:extLst>
            <a:ext uri="{FF2B5EF4-FFF2-40B4-BE49-F238E27FC236}">
              <a16:creationId xmlns:a16="http://schemas.microsoft.com/office/drawing/2014/main" id="{0C07D154-D94A-41EB-AF6B-9475F7B8F669}"/>
            </a:ext>
          </a:extLst>
        </xdr:cNvPr>
        <xdr:cNvSpPr/>
      </xdr:nvSpPr>
      <xdr:spPr>
        <a:xfrm>
          <a:off x="7623402" y="68376573"/>
          <a:ext cx="491898"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47625</xdr:colOff>
      <xdr:row>234</xdr:row>
      <xdr:rowOff>47625</xdr:rowOff>
    </xdr:from>
    <xdr:to>
      <xdr:col>7</xdr:col>
      <xdr:colOff>734123</xdr:colOff>
      <xdr:row>251</xdr:row>
      <xdr:rowOff>153138</xdr:rowOff>
    </xdr:to>
    <xdr:pic>
      <xdr:nvPicPr>
        <xdr:cNvPr id="60" name="図 59">
          <a:extLst>
            <a:ext uri="{FF2B5EF4-FFF2-40B4-BE49-F238E27FC236}">
              <a16:creationId xmlns:a16="http://schemas.microsoft.com/office/drawing/2014/main" id="{27C0D81A-3AE3-4EA7-9EDF-BDEAF32E277E}"/>
            </a:ext>
          </a:extLst>
        </xdr:cNvPr>
        <xdr:cNvPicPr>
          <a:picLocks noChangeAspect="1"/>
        </xdr:cNvPicPr>
      </xdr:nvPicPr>
      <xdr:blipFill>
        <a:blip xmlns:r="http://schemas.openxmlformats.org/officeDocument/2006/relationships" r:embed="rId23"/>
        <a:stretch>
          <a:fillRect/>
        </a:stretch>
      </xdr:blipFill>
      <xdr:spPr>
        <a:xfrm>
          <a:off x="295275" y="71704200"/>
          <a:ext cx="5001323" cy="5287113"/>
        </a:xfrm>
        <a:prstGeom prst="rect">
          <a:avLst/>
        </a:prstGeom>
        <a:ln w="28575">
          <a:solidFill>
            <a:srgbClr val="FFC000"/>
          </a:solidFill>
        </a:ln>
      </xdr:spPr>
    </xdr:pic>
    <xdr:clientData/>
  </xdr:twoCellAnchor>
  <xdr:twoCellAnchor>
    <xdr:from>
      <xdr:col>1</xdr:col>
      <xdr:colOff>133349</xdr:colOff>
      <xdr:row>242</xdr:row>
      <xdr:rowOff>66675</xdr:rowOff>
    </xdr:from>
    <xdr:to>
      <xdr:col>3</xdr:col>
      <xdr:colOff>466724</xdr:colOff>
      <xdr:row>243</xdr:row>
      <xdr:rowOff>104775</xdr:rowOff>
    </xdr:to>
    <xdr:sp macro="" textlink="">
      <xdr:nvSpPr>
        <xdr:cNvPr id="61" name="楕円 60">
          <a:extLst>
            <a:ext uri="{FF2B5EF4-FFF2-40B4-BE49-F238E27FC236}">
              <a16:creationId xmlns:a16="http://schemas.microsoft.com/office/drawing/2014/main" id="{425D3852-2E42-43A5-AC82-49586A9E1D5C}"/>
            </a:ext>
          </a:extLst>
        </xdr:cNvPr>
        <xdr:cNvSpPr/>
      </xdr:nvSpPr>
      <xdr:spPr>
        <a:xfrm>
          <a:off x="380999" y="74161650"/>
          <a:ext cx="1704975" cy="34290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647700</xdr:colOff>
      <xdr:row>250</xdr:row>
      <xdr:rowOff>66675</xdr:rowOff>
    </xdr:from>
    <xdr:to>
      <xdr:col>6</xdr:col>
      <xdr:colOff>790575</xdr:colOff>
      <xdr:row>251</xdr:row>
      <xdr:rowOff>95250</xdr:rowOff>
    </xdr:to>
    <xdr:sp macro="" textlink="">
      <xdr:nvSpPr>
        <xdr:cNvPr id="62" name="楕円 61">
          <a:extLst>
            <a:ext uri="{FF2B5EF4-FFF2-40B4-BE49-F238E27FC236}">
              <a16:creationId xmlns:a16="http://schemas.microsoft.com/office/drawing/2014/main" id="{3B88BCC8-68DC-432E-9D44-35CE8C85259D}"/>
            </a:ext>
          </a:extLst>
        </xdr:cNvPr>
        <xdr:cNvSpPr/>
      </xdr:nvSpPr>
      <xdr:spPr>
        <a:xfrm>
          <a:off x="3638550" y="76600050"/>
          <a:ext cx="828675" cy="33337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369222</xdr:colOff>
      <xdr:row>242</xdr:row>
      <xdr:rowOff>53143</xdr:rowOff>
    </xdr:from>
    <xdr:to>
      <xdr:col>5</xdr:col>
      <xdr:colOff>131097</xdr:colOff>
      <xdr:row>251</xdr:row>
      <xdr:rowOff>67277</xdr:rowOff>
    </xdr:to>
    <xdr:sp macro="" textlink="">
      <xdr:nvSpPr>
        <xdr:cNvPr id="63" name="矢印: 右 62">
          <a:extLst>
            <a:ext uri="{FF2B5EF4-FFF2-40B4-BE49-F238E27FC236}">
              <a16:creationId xmlns:a16="http://schemas.microsoft.com/office/drawing/2014/main" id="{7377D80D-9E69-4D8A-8105-D44E27CA8805}"/>
            </a:ext>
          </a:extLst>
        </xdr:cNvPr>
        <xdr:cNvSpPr/>
      </xdr:nvSpPr>
      <xdr:spPr>
        <a:xfrm rot="2795543">
          <a:off x="1519443" y="75302947"/>
          <a:ext cx="2757334" cy="44767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10</xdr:col>
      <xdr:colOff>47625</xdr:colOff>
      <xdr:row>235</xdr:row>
      <xdr:rowOff>47625</xdr:rowOff>
    </xdr:from>
    <xdr:to>
      <xdr:col>13</xdr:col>
      <xdr:colOff>632250</xdr:colOff>
      <xdr:row>239</xdr:row>
      <xdr:rowOff>1</xdr:rowOff>
    </xdr:to>
    <xdr:pic>
      <xdr:nvPicPr>
        <xdr:cNvPr id="64" name="図 63">
          <a:extLst>
            <a:ext uri="{FF2B5EF4-FFF2-40B4-BE49-F238E27FC236}">
              <a16:creationId xmlns:a16="http://schemas.microsoft.com/office/drawing/2014/main" id="{64FA1E86-0574-444C-B429-7183FE460984}"/>
            </a:ext>
          </a:extLst>
        </xdr:cNvPr>
        <xdr:cNvPicPr>
          <a:picLocks noChangeAspect="1"/>
        </xdr:cNvPicPr>
      </xdr:nvPicPr>
      <xdr:blipFill>
        <a:blip xmlns:r="http://schemas.openxmlformats.org/officeDocument/2006/relationships" r:embed="rId21"/>
        <a:stretch>
          <a:fillRect/>
        </a:stretch>
      </xdr:blipFill>
      <xdr:spPr>
        <a:xfrm>
          <a:off x="7400925" y="72009000"/>
          <a:ext cx="2642025" cy="1171576"/>
        </a:xfrm>
        <a:prstGeom prst="rect">
          <a:avLst/>
        </a:prstGeom>
        <a:ln w="28575">
          <a:solidFill>
            <a:srgbClr val="FFC000"/>
          </a:solidFill>
        </a:ln>
      </xdr:spPr>
    </xdr:pic>
    <xdr:clientData/>
  </xdr:twoCellAnchor>
  <xdr:twoCellAnchor editAs="oneCell">
    <xdr:from>
      <xdr:col>10</xdr:col>
      <xdr:colOff>47624</xdr:colOff>
      <xdr:row>242</xdr:row>
      <xdr:rowOff>57150</xdr:rowOff>
    </xdr:from>
    <xdr:to>
      <xdr:col>13</xdr:col>
      <xdr:colOff>628649</xdr:colOff>
      <xdr:row>247</xdr:row>
      <xdr:rowOff>33904</xdr:rowOff>
    </xdr:to>
    <xdr:pic>
      <xdr:nvPicPr>
        <xdr:cNvPr id="65" name="図 64">
          <a:extLst>
            <a:ext uri="{FF2B5EF4-FFF2-40B4-BE49-F238E27FC236}">
              <a16:creationId xmlns:a16="http://schemas.microsoft.com/office/drawing/2014/main" id="{DB67C710-E309-432C-A9C7-C2FBAEB0AC47}"/>
            </a:ext>
          </a:extLst>
        </xdr:cNvPr>
        <xdr:cNvPicPr>
          <a:picLocks noChangeAspect="1"/>
        </xdr:cNvPicPr>
      </xdr:nvPicPr>
      <xdr:blipFill>
        <a:blip xmlns:r="http://schemas.openxmlformats.org/officeDocument/2006/relationships" r:embed="rId24"/>
        <a:stretch>
          <a:fillRect/>
        </a:stretch>
      </xdr:blipFill>
      <xdr:spPr>
        <a:xfrm>
          <a:off x="7400924" y="74152125"/>
          <a:ext cx="2638425" cy="1500754"/>
        </a:xfrm>
        <a:prstGeom prst="rect">
          <a:avLst/>
        </a:prstGeom>
        <a:ln w="28575">
          <a:solidFill>
            <a:srgbClr val="FFC000"/>
          </a:solidFill>
        </a:ln>
      </xdr:spPr>
    </xdr:pic>
    <xdr:clientData/>
  </xdr:twoCellAnchor>
  <xdr:twoCellAnchor>
    <xdr:from>
      <xdr:col>8</xdr:col>
      <xdr:colOff>104774</xdr:colOff>
      <xdr:row>236</xdr:row>
      <xdr:rowOff>95250</xdr:rowOff>
    </xdr:from>
    <xdr:to>
      <xdr:col>9</xdr:col>
      <xdr:colOff>1019175</xdr:colOff>
      <xdr:row>238</xdr:row>
      <xdr:rowOff>16330</xdr:rowOff>
    </xdr:to>
    <xdr:sp macro="" textlink="">
      <xdr:nvSpPr>
        <xdr:cNvPr id="66" name="矢印: 右 65">
          <a:extLst>
            <a:ext uri="{FF2B5EF4-FFF2-40B4-BE49-F238E27FC236}">
              <a16:creationId xmlns:a16="http://schemas.microsoft.com/office/drawing/2014/main" id="{B53027FB-748B-4325-A3D6-D29937A92EFB}"/>
            </a:ext>
          </a:extLst>
        </xdr:cNvPr>
        <xdr:cNvSpPr/>
      </xdr:nvSpPr>
      <xdr:spPr>
        <a:xfrm>
          <a:off x="5486399" y="72361425"/>
          <a:ext cx="1790701"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380658</xdr:colOff>
      <xdr:row>239</xdr:row>
      <xdr:rowOff>143215</xdr:rowOff>
    </xdr:from>
    <xdr:to>
      <xdr:col>12</xdr:col>
      <xdr:colOff>225538</xdr:colOff>
      <xdr:row>241</xdr:row>
      <xdr:rowOff>200024</xdr:rowOff>
    </xdr:to>
    <xdr:sp macro="" textlink="">
      <xdr:nvSpPr>
        <xdr:cNvPr id="67" name="矢印: 右 66">
          <a:extLst>
            <a:ext uri="{FF2B5EF4-FFF2-40B4-BE49-F238E27FC236}">
              <a16:creationId xmlns:a16="http://schemas.microsoft.com/office/drawing/2014/main" id="{3DF2E1C9-43CE-45F4-9FB5-C1D91570764F}"/>
            </a:ext>
          </a:extLst>
        </xdr:cNvPr>
        <xdr:cNvSpPr/>
      </xdr:nvSpPr>
      <xdr:spPr>
        <a:xfrm rot="5400000">
          <a:off x="8351893" y="73391655"/>
          <a:ext cx="666409"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11</xdr:col>
      <xdr:colOff>38100</xdr:colOff>
      <xdr:row>163</xdr:row>
      <xdr:rowOff>47625</xdr:rowOff>
    </xdr:from>
    <xdr:to>
      <xdr:col>15</xdr:col>
      <xdr:colOff>124220</xdr:colOff>
      <xdr:row>167</xdr:row>
      <xdr:rowOff>9690</xdr:rowOff>
    </xdr:to>
    <xdr:pic>
      <xdr:nvPicPr>
        <xdr:cNvPr id="68" name="図 67">
          <a:extLst>
            <a:ext uri="{FF2B5EF4-FFF2-40B4-BE49-F238E27FC236}">
              <a16:creationId xmlns:a16="http://schemas.microsoft.com/office/drawing/2014/main" id="{B502BC97-C5DD-4AA1-BF1D-E743D1566F25}"/>
            </a:ext>
          </a:extLst>
        </xdr:cNvPr>
        <xdr:cNvPicPr>
          <a:picLocks noChangeAspect="1"/>
        </xdr:cNvPicPr>
      </xdr:nvPicPr>
      <xdr:blipFill>
        <a:blip xmlns:r="http://schemas.openxmlformats.org/officeDocument/2006/relationships" r:embed="rId25"/>
        <a:stretch>
          <a:fillRect/>
        </a:stretch>
      </xdr:blipFill>
      <xdr:spPr>
        <a:xfrm>
          <a:off x="8077200" y="50044350"/>
          <a:ext cx="2829320" cy="1181265"/>
        </a:xfrm>
        <a:prstGeom prst="rect">
          <a:avLst/>
        </a:prstGeom>
        <a:ln w="28575">
          <a:solidFill>
            <a:srgbClr val="FFC000"/>
          </a:solidFill>
        </a:ln>
      </xdr:spPr>
    </xdr:pic>
    <xdr:clientData/>
  </xdr:twoCellAnchor>
  <xdr:twoCellAnchor editAs="oneCell">
    <xdr:from>
      <xdr:col>11</xdr:col>
      <xdr:colOff>38100</xdr:colOff>
      <xdr:row>168</xdr:row>
      <xdr:rowOff>47625</xdr:rowOff>
    </xdr:from>
    <xdr:to>
      <xdr:col>13</xdr:col>
      <xdr:colOff>323849</xdr:colOff>
      <xdr:row>178</xdr:row>
      <xdr:rowOff>200764</xdr:rowOff>
    </xdr:to>
    <xdr:pic>
      <xdr:nvPicPr>
        <xdr:cNvPr id="69" name="図 68">
          <a:extLst>
            <a:ext uri="{FF2B5EF4-FFF2-40B4-BE49-F238E27FC236}">
              <a16:creationId xmlns:a16="http://schemas.microsoft.com/office/drawing/2014/main" id="{1EF9C522-C6A3-46E5-B571-84148D08ACBD}"/>
            </a:ext>
          </a:extLst>
        </xdr:cNvPr>
        <xdr:cNvPicPr>
          <a:picLocks noChangeAspect="1"/>
        </xdr:cNvPicPr>
      </xdr:nvPicPr>
      <xdr:blipFill>
        <a:blip xmlns:r="http://schemas.openxmlformats.org/officeDocument/2006/relationships" r:embed="rId26"/>
        <a:stretch>
          <a:fillRect/>
        </a:stretch>
      </xdr:blipFill>
      <xdr:spPr>
        <a:xfrm>
          <a:off x="8077200" y="51568350"/>
          <a:ext cx="1657349" cy="3201139"/>
        </a:xfrm>
        <a:prstGeom prst="rect">
          <a:avLst/>
        </a:prstGeom>
        <a:ln w="28575">
          <a:solidFill>
            <a:srgbClr val="FFC000"/>
          </a:solidFill>
        </a:ln>
      </xdr:spPr>
    </xdr:pic>
    <xdr:clientData/>
  </xdr:twoCellAnchor>
  <xdr:twoCellAnchor>
    <xdr:from>
      <xdr:col>13</xdr:col>
      <xdr:colOff>333375</xdr:colOff>
      <xdr:row>163</xdr:row>
      <xdr:rowOff>57150</xdr:rowOff>
    </xdr:from>
    <xdr:to>
      <xdr:col>15</xdr:col>
      <xdr:colOff>133350</xdr:colOff>
      <xdr:row>164</xdr:row>
      <xdr:rowOff>38100</xdr:rowOff>
    </xdr:to>
    <xdr:sp macro="" textlink="">
      <xdr:nvSpPr>
        <xdr:cNvPr id="70" name="楕円 69">
          <a:extLst>
            <a:ext uri="{FF2B5EF4-FFF2-40B4-BE49-F238E27FC236}">
              <a16:creationId xmlns:a16="http://schemas.microsoft.com/office/drawing/2014/main" id="{FF97AB74-C726-4EB6-AD54-BC6D259AB380}"/>
            </a:ext>
          </a:extLst>
        </xdr:cNvPr>
        <xdr:cNvSpPr/>
      </xdr:nvSpPr>
      <xdr:spPr>
        <a:xfrm>
          <a:off x="9744075" y="50053875"/>
          <a:ext cx="1171575"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447674</xdr:colOff>
      <xdr:row>164</xdr:row>
      <xdr:rowOff>19050</xdr:rowOff>
    </xdr:from>
    <xdr:to>
      <xdr:col>12</xdr:col>
      <xdr:colOff>466724</xdr:colOff>
      <xdr:row>164</xdr:row>
      <xdr:rowOff>295275</xdr:rowOff>
    </xdr:to>
    <xdr:sp macro="" textlink="">
      <xdr:nvSpPr>
        <xdr:cNvPr id="71" name="楕円 70">
          <a:extLst>
            <a:ext uri="{FF2B5EF4-FFF2-40B4-BE49-F238E27FC236}">
              <a16:creationId xmlns:a16="http://schemas.microsoft.com/office/drawing/2014/main" id="{CD83DCDC-D15D-4564-80FB-628B88450B04}"/>
            </a:ext>
          </a:extLst>
        </xdr:cNvPr>
        <xdr:cNvSpPr/>
      </xdr:nvSpPr>
      <xdr:spPr>
        <a:xfrm flipH="1">
          <a:off x="8486774" y="50320575"/>
          <a:ext cx="704850" cy="27622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568535</xdr:colOff>
      <xdr:row>163</xdr:row>
      <xdr:rowOff>93707</xdr:rowOff>
    </xdr:from>
    <xdr:to>
      <xdr:col>13</xdr:col>
      <xdr:colOff>251424</xdr:colOff>
      <xdr:row>165</xdr:row>
      <xdr:rowOff>14787</xdr:rowOff>
    </xdr:to>
    <xdr:sp macro="" textlink="">
      <xdr:nvSpPr>
        <xdr:cNvPr id="72" name="矢印: 右 71">
          <a:extLst>
            <a:ext uri="{FF2B5EF4-FFF2-40B4-BE49-F238E27FC236}">
              <a16:creationId xmlns:a16="http://schemas.microsoft.com/office/drawing/2014/main" id="{4BD51C53-8E7A-46C8-9F16-B163BFD848F7}"/>
            </a:ext>
          </a:extLst>
        </xdr:cNvPr>
        <xdr:cNvSpPr/>
      </xdr:nvSpPr>
      <xdr:spPr>
        <a:xfrm rot="9845586">
          <a:off x="9293435" y="50090432"/>
          <a:ext cx="368689"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568097</xdr:colOff>
      <xdr:row>165</xdr:row>
      <xdr:rowOff>108180</xdr:rowOff>
    </xdr:from>
    <xdr:to>
      <xdr:col>12</xdr:col>
      <xdr:colOff>412977</xdr:colOff>
      <xdr:row>167</xdr:row>
      <xdr:rowOff>266704</xdr:rowOff>
    </xdr:to>
    <xdr:sp macro="" textlink="">
      <xdr:nvSpPr>
        <xdr:cNvPr id="73" name="矢印: 右 72">
          <a:extLst>
            <a:ext uri="{FF2B5EF4-FFF2-40B4-BE49-F238E27FC236}">
              <a16:creationId xmlns:a16="http://schemas.microsoft.com/office/drawing/2014/main" id="{542A3DFF-7E96-4F24-BB01-B08A7E44FBCF}"/>
            </a:ext>
          </a:extLst>
        </xdr:cNvPr>
        <xdr:cNvSpPr/>
      </xdr:nvSpPr>
      <xdr:spPr>
        <a:xfrm rot="5400000">
          <a:off x="8488475" y="50833227"/>
          <a:ext cx="768124"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333375</xdr:colOff>
      <xdr:row>168</xdr:row>
      <xdr:rowOff>19050</xdr:rowOff>
    </xdr:from>
    <xdr:to>
      <xdr:col>16</xdr:col>
      <xdr:colOff>628883</xdr:colOff>
      <xdr:row>178</xdr:row>
      <xdr:rowOff>181423</xdr:rowOff>
    </xdr:to>
    <xdr:pic>
      <xdr:nvPicPr>
        <xdr:cNvPr id="74" name="図 73">
          <a:extLst>
            <a:ext uri="{FF2B5EF4-FFF2-40B4-BE49-F238E27FC236}">
              <a16:creationId xmlns:a16="http://schemas.microsoft.com/office/drawing/2014/main" id="{785BD020-4911-4759-8485-50088A1170D4}"/>
            </a:ext>
          </a:extLst>
        </xdr:cNvPr>
        <xdr:cNvPicPr>
          <a:picLocks noChangeAspect="1"/>
        </xdr:cNvPicPr>
      </xdr:nvPicPr>
      <xdr:blipFill>
        <a:blip xmlns:r="http://schemas.openxmlformats.org/officeDocument/2006/relationships" r:embed="rId14"/>
        <a:stretch>
          <a:fillRect/>
        </a:stretch>
      </xdr:blipFill>
      <xdr:spPr>
        <a:xfrm>
          <a:off x="10429875" y="51539775"/>
          <a:ext cx="1667108" cy="3210373"/>
        </a:xfrm>
        <a:prstGeom prst="rect">
          <a:avLst/>
        </a:prstGeom>
        <a:ln w="28575">
          <a:solidFill>
            <a:srgbClr val="FFC000"/>
          </a:solidFill>
        </a:ln>
      </xdr:spPr>
    </xdr:pic>
    <xdr:clientData/>
  </xdr:twoCellAnchor>
  <xdr:twoCellAnchor editAs="oneCell">
    <xdr:from>
      <xdr:col>17</xdr:col>
      <xdr:colOff>666751</xdr:colOff>
      <xdr:row>168</xdr:row>
      <xdr:rowOff>28575</xdr:rowOff>
    </xdr:from>
    <xdr:to>
      <xdr:col>20</xdr:col>
      <xdr:colOff>237847</xdr:colOff>
      <xdr:row>178</xdr:row>
      <xdr:rowOff>190500</xdr:rowOff>
    </xdr:to>
    <xdr:pic>
      <xdr:nvPicPr>
        <xdr:cNvPr id="75" name="図 74">
          <a:extLst>
            <a:ext uri="{FF2B5EF4-FFF2-40B4-BE49-F238E27FC236}">
              <a16:creationId xmlns:a16="http://schemas.microsoft.com/office/drawing/2014/main" id="{9780FFCB-3253-4EE8-8384-3B84C83E1486}"/>
            </a:ext>
          </a:extLst>
        </xdr:cNvPr>
        <xdr:cNvPicPr>
          <a:picLocks noChangeAspect="1"/>
        </xdr:cNvPicPr>
      </xdr:nvPicPr>
      <xdr:blipFill>
        <a:blip xmlns:r="http://schemas.openxmlformats.org/officeDocument/2006/relationships" r:embed="rId27"/>
        <a:stretch>
          <a:fillRect/>
        </a:stretch>
      </xdr:blipFill>
      <xdr:spPr>
        <a:xfrm>
          <a:off x="12820651" y="51549300"/>
          <a:ext cx="1628496" cy="3209925"/>
        </a:xfrm>
        <a:prstGeom prst="rect">
          <a:avLst/>
        </a:prstGeom>
        <a:ln w="28575">
          <a:solidFill>
            <a:srgbClr val="FFC000"/>
          </a:solidFill>
        </a:ln>
      </xdr:spPr>
    </xdr:pic>
    <xdr:clientData/>
  </xdr:twoCellAnchor>
  <xdr:twoCellAnchor>
    <xdr:from>
      <xdr:col>11</xdr:col>
      <xdr:colOff>66675</xdr:colOff>
      <xdr:row>170</xdr:row>
      <xdr:rowOff>85725</xdr:rowOff>
    </xdr:from>
    <xdr:to>
      <xdr:col>12</xdr:col>
      <xdr:colOff>304800</xdr:colOff>
      <xdr:row>171</xdr:row>
      <xdr:rowOff>28575</xdr:rowOff>
    </xdr:to>
    <xdr:sp macro="" textlink="">
      <xdr:nvSpPr>
        <xdr:cNvPr id="76" name="楕円 75">
          <a:extLst>
            <a:ext uri="{FF2B5EF4-FFF2-40B4-BE49-F238E27FC236}">
              <a16:creationId xmlns:a16="http://schemas.microsoft.com/office/drawing/2014/main" id="{CD16B508-4CEE-4ABF-9E40-8D0E43BC33D1}"/>
            </a:ext>
          </a:extLst>
        </xdr:cNvPr>
        <xdr:cNvSpPr/>
      </xdr:nvSpPr>
      <xdr:spPr>
        <a:xfrm>
          <a:off x="8105775" y="52216050"/>
          <a:ext cx="923925" cy="2476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428625</xdr:colOff>
      <xdr:row>171</xdr:row>
      <xdr:rowOff>19050</xdr:rowOff>
    </xdr:from>
    <xdr:to>
      <xdr:col>14</xdr:col>
      <xdr:colOff>266700</xdr:colOff>
      <xdr:row>172</xdr:row>
      <xdr:rowOff>244930</xdr:rowOff>
    </xdr:to>
    <xdr:sp macro="" textlink="">
      <xdr:nvSpPr>
        <xdr:cNvPr id="77" name="矢印: 右 76">
          <a:extLst>
            <a:ext uri="{FF2B5EF4-FFF2-40B4-BE49-F238E27FC236}">
              <a16:creationId xmlns:a16="http://schemas.microsoft.com/office/drawing/2014/main" id="{01AD20A3-B035-4119-AE7B-0531986EE6F9}"/>
            </a:ext>
          </a:extLst>
        </xdr:cNvPr>
        <xdr:cNvSpPr/>
      </xdr:nvSpPr>
      <xdr:spPr>
        <a:xfrm>
          <a:off x="9839325" y="52454175"/>
          <a:ext cx="5238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17</xdr:col>
      <xdr:colOff>57150</xdr:colOff>
      <xdr:row>171</xdr:row>
      <xdr:rowOff>38100</xdr:rowOff>
    </xdr:from>
    <xdr:to>
      <xdr:col>17</xdr:col>
      <xdr:colOff>581025</xdr:colOff>
      <xdr:row>172</xdr:row>
      <xdr:rowOff>263980</xdr:rowOff>
    </xdr:to>
    <xdr:sp macro="" textlink="">
      <xdr:nvSpPr>
        <xdr:cNvPr id="78" name="矢印: 右 77">
          <a:extLst>
            <a:ext uri="{FF2B5EF4-FFF2-40B4-BE49-F238E27FC236}">
              <a16:creationId xmlns:a16="http://schemas.microsoft.com/office/drawing/2014/main" id="{EEA330B9-7385-440E-BD72-87EC98FEBE3F}"/>
            </a:ext>
          </a:extLst>
        </xdr:cNvPr>
        <xdr:cNvSpPr/>
      </xdr:nvSpPr>
      <xdr:spPr>
        <a:xfrm>
          <a:off x="12211050" y="52473225"/>
          <a:ext cx="523875"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256</xdr:row>
      <xdr:rowOff>38100</xdr:rowOff>
    </xdr:from>
    <xdr:to>
      <xdr:col>6</xdr:col>
      <xdr:colOff>564738</xdr:colOff>
      <xdr:row>259</xdr:row>
      <xdr:rowOff>285750</xdr:rowOff>
    </xdr:to>
    <xdr:pic>
      <xdr:nvPicPr>
        <xdr:cNvPr id="79" name="図 78">
          <a:extLst>
            <a:ext uri="{FF2B5EF4-FFF2-40B4-BE49-F238E27FC236}">
              <a16:creationId xmlns:a16="http://schemas.microsoft.com/office/drawing/2014/main" id="{416B363F-1EEF-45E5-BAEE-5E50B8A85141}"/>
            </a:ext>
          </a:extLst>
        </xdr:cNvPr>
        <xdr:cNvPicPr>
          <a:picLocks noChangeAspect="1"/>
        </xdr:cNvPicPr>
      </xdr:nvPicPr>
      <xdr:blipFill>
        <a:blip xmlns:r="http://schemas.openxmlformats.org/officeDocument/2006/relationships" r:embed="rId15"/>
        <a:stretch>
          <a:fillRect/>
        </a:stretch>
      </xdr:blipFill>
      <xdr:spPr>
        <a:xfrm>
          <a:off x="285750" y="78409800"/>
          <a:ext cx="3955638" cy="1171575"/>
        </a:xfrm>
        <a:prstGeom prst="rect">
          <a:avLst/>
        </a:prstGeom>
        <a:ln w="28575">
          <a:solidFill>
            <a:srgbClr val="FFC000"/>
          </a:solidFill>
        </a:ln>
      </xdr:spPr>
    </xdr:pic>
    <xdr:clientData/>
  </xdr:twoCellAnchor>
  <xdr:twoCellAnchor>
    <xdr:from>
      <xdr:col>3</xdr:col>
      <xdr:colOff>266700</xdr:colOff>
      <xdr:row>257</xdr:row>
      <xdr:rowOff>180975</xdr:rowOff>
    </xdr:from>
    <xdr:to>
      <xdr:col>6</xdr:col>
      <xdr:colOff>523875</xdr:colOff>
      <xdr:row>258</xdr:row>
      <xdr:rowOff>295275</xdr:rowOff>
    </xdr:to>
    <xdr:sp macro="" textlink="">
      <xdr:nvSpPr>
        <xdr:cNvPr id="80" name="楕円 79">
          <a:extLst>
            <a:ext uri="{FF2B5EF4-FFF2-40B4-BE49-F238E27FC236}">
              <a16:creationId xmlns:a16="http://schemas.microsoft.com/office/drawing/2014/main" id="{2404760A-5D89-4D47-995A-399D1D65F223}"/>
            </a:ext>
          </a:extLst>
        </xdr:cNvPr>
        <xdr:cNvSpPr/>
      </xdr:nvSpPr>
      <xdr:spPr>
        <a:xfrm>
          <a:off x="1885950" y="78867000"/>
          <a:ext cx="2314575" cy="41910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561975</xdr:colOff>
      <xdr:row>261</xdr:row>
      <xdr:rowOff>57150</xdr:rowOff>
    </xdr:from>
    <xdr:to>
      <xdr:col>6</xdr:col>
      <xdr:colOff>552450</xdr:colOff>
      <xdr:row>267</xdr:row>
      <xdr:rowOff>179340</xdr:rowOff>
    </xdr:to>
    <xdr:pic>
      <xdr:nvPicPr>
        <xdr:cNvPr id="81" name="図 80">
          <a:extLst>
            <a:ext uri="{FF2B5EF4-FFF2-40B4-BE49-F238E27FC236}">
              <a16:creationId xmlns:a16="http://schemas.microsoft.com/office/drawing/2014/main" id="{26E4999B-A8B0-490C-A073-FEDE430BB64D}"/>
            </a:ext>
          </a:extLst>
        </xdr:cNvPr>
        <xdr:cNvPicPr>
          <a:picLocks noChangeAspect="1"/>
        </xdr:cNvPicPr>
      </xdr:nvPicPr>
      <xdr:blipFill>
        <a:blip xmlns:r="http://schemas.openxmlformats.org/officeDocument/2006/relationships" r:embed="rId28"/>
        <a:stretch>
          <a:fillRect/>
        </a:stretch>
      </xdr:blipFill>
      <xdr:spPr>
        <a:xfrm>
          <a:off x="1495425" y="79971900"/>
          <a:ext cx="2733675" cy="1960515"/>
        </a:xfrm>
        <a:prstGeom prst="rect">
          <a:avLst/>
        </a:prstGeom>
        <a:ln w="28575">
          <a:solidFill>
            <a:srgbClr val="FFC000"/>
          </a:solidFill>
        </a:ln>
      </xdr:spPr>
    </xdr:pic>
    <xdr:clientData/>
  </xdr:twoCellAnchor>
  <xdr:twoCellAnchor>
    <xdr:from>
      <xdr:col>4</xdr:col>
      <xdr:colOff>466725</xdr:colOff>
      <xdr:row>259</xdr:row>
      <xdr:rowOff>66678</xdr:rowOff>
    </xdr:from>
    <xdr:to>
      <xdr:col>5</xdr:col>
      <xdr:colOff>311605</xdr:colOff>
      <xdr:row>260</xdr:row>
      <xdr:rowOff>285754</xdr:rowOff>
    </xdr:to>
    <xdr:sp macro="" textlink="">
      <xdr:nvSpPr>
        <xdr:cNvPr id="82" name="矢印: 右 81">
          <a:extLst>
            <a:ext uri="{FF2B5EF4-FFF2-40B4-BE49-F238E27FC236}">
              <a16:creationId xmlns:a16="http://schemas.microsoft.com/office/drawing/2014/main" id="{33F75F37-E842-4E39-A95E-AAEF50CA14DF}"/>
            </a:ext>
          </a:extLst>
        </xdr:cNvPr>
        <xdr:cNvSpPr/>
      </xdr:nvSpPr>
      <xdr:spPr>
        <a:xfrm rot="5400000">
          <a:off x="2770414" y="79363664"/>
          <a:ext cx="533401"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98652</xdr:colOff>
      <xdr:row>255</xdr:row>
      <xdr:rowOff>206148</xdr:rowOff>
    </xdr:from>
    <xdr:to>
      <xdr:col>9</xdr:col>
      <xdr:colOff>990600</xdr:colOff>
      <xdr:row>257</xdr:row>
      <xdr:rowOff>108178</xdr:rowOff>
    </xdr:to>
    <xdr:sp macro="" textlink="">
      <xdr:nvSpPr>
        <xdr:cNvPr id="83" name="矢印: 右 82">
          <a:extLst>
            <a:ext uri="{FF2B5EF4-FFF2-40B4-BE49-F238E27FC236}">
              <a16:creationId xmlns:a16="http://schemas.microsoft.com/office/drawing/2014/main" id="{6915B3C8-9032-4B1A-94C3-24855FB0EFB7}"/>
            </a:ext>
          </a:extLst>
        </xdr:cNvPr>
        <xdr:cNvSpPr/>
      </xdr:nvSpPr>
      <xdr:spPr>
        <a:xfrm>
          <a:off x="6356577" y="78263523"/>
          <a:ext cx="891948" cy="53068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278</xdr:row>
      <xdr:rowOff>38100</xdr:rowOff>
    </xdr:from>
    <xdr:to>
      <xdr:col>7</xdr:col>
      <xdr:colOff>724598</xdr:colOff>
      <xdr:row>295</xdr:row>
      <xdr:rowOff>124564</xdr:rowOff>
    </xdr:to>
    <xdr:pic>
      <xdr:nvPicPr>
        <xdr:cNvPr id="84" name="図 83">
          <a:extLst>
            <a:ext uri="{FF2B5EF4-FFF2-40B4-BE49-F238E27FC236}">
              <a16:creationId xmlns:a16="http://schemas.microsoft.com/office/drawing/2014/main" id="{21501573-8C94-4B3F-96AD-7C874FBFB49D}"/>
            </a:ext>
          </a:extLst>
        </xdr:cNvPr>
        <xdr:cNvPicPr>
          <a:picLocks noChangeAspect="1"/>
        </xdr:cNvPicPr>
      </xdr:nvPicPr>
      <xdr:blipFill>
        <a:blip xmlns:r="http://schemas.openxmlformats.org/officeDocument/2006/relationships" r:embed="rId29"/>
        <a:stretch>
          <a:fillRect/>
        </a:stretch>
      </xdr:blipFill>
      <xdr:spPr>
        <a:xfrm>
          <a:off x="285750" y="85153500"/>
          <a:ext cx="5001323" cy="5296639"/>
        </a:xfrm>
        <a:prstGeom prst="rect">
          <a:avLst/>
        </a:prstGeom>
        <a:ln w="28575">
          <a:solidFill>
            <a:srgbClr val="FFC000"/>
          </a:solidFill>
        </a:ln>
      </xdr:spPr>
    </xdr:pic>
    <xdr:clientData/>
  </xdr:twoCellAnchor>
  <xdr:twoCellAnchor>
    <xdr:from>
      <xdr:col>2</xdr:col>
      <xdr:colOff>47626</xdr:colOff>
      <xdr:row>279</xdr:row>
      <xdr:rowOff>57150</xdr:rowOff>
    </xdr:from>
    <xdr:to>
      <xdr:col>2</xdr:col>
      <xdr:colOff>581025</xdr:colOff>
      <xdr:row>280</xdr:row>
      <xdr:rowOff>76200</xdr:rowOff>
    </xdr:to>
    <xdr:sp macro="" textlink="">
      <xdr:nvSpPr>
        <xdr:cNvPr id="85" name="楕円 84">
          <a:extLst>
            <a:ext uri="{FF2B5EF4-FFF2-40B4-BE49-F238E27FC236}">
              <a16:creationId xmlns:a16="http://schemas.microsoft.com/office/drawing/2014/main" id="{C487C217-2A87-48BA-992C-B065272DB2AA}"/>
            </a:ext>
          </a:extLst>
        </xdr:cNvPr>
        <xdr:cNvSpPr/>
      </xdr:nvSpPr>
      <xdr:spPr>
        <a:xfrm>
          <a:off x="981076" y="85486875"/>
          <a:ext cx="533399" cy="3238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171451</xdr:colOff>
      <xdr:row>280</xdr:row>
      <xdr:rowOff>257175</xdr:rowOff>
    </xdr:from>
    <xdr:to>
      <xdr:col>2</xdr:col>
      <xdr:colOff>257175</xdr:colOff>
      <xdr:row>281</xdr:row>
      <xdr:rowOff>276225</xdr:rowOff>
    </xdr:to>
    <xdr:sp macro="" textlink="">
      <xdr:nvSpPr>
        <xdr:cNvPr id="86" name="楕円 85">
          <a:extLst>
            <a:ext uri="{FF2B5EF4-FFF2-40B4-BE49-F238E27FC236}">
              <a16:creationId xmlns:a16="http://schemas.microsoft.com/office/drawing/2014/main" id="{AB9E478E-ED24-4FF7-AF33-6B86ABBCC728}"/>
            </a:ext>
          </a:extLst>
        </xdr:cNvPr>
        <xdr:cNvSpPr/>
      </xdr:nvSpPr>
      <xdr:spPr>
        <a:xfrm>
          <a:off x="419101" y="85991700"/>
          <a:ext cx="771524" cy="3238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180975</xdr:colOff>
      <xdr:row>285</xdr:row>
      <xdr:rowOff>0</xdr:rowOff>
    </xdr:from>
    <xdr:to>
      <xdr:col>3</xdr:col>
      <xdr:colOff>371474</xdr:colOff>
      <xdr:row>286</xdr:row>
      <xdr:rowOff>19050</xdr:rowOff>
    </xdr:to>
    <xdr:sp macro="" textlink="">
      <xdr:nvSpPr>
        <xdr:cNvPr id="87" name="楕円 86">
          <a:extLst>
            <a:ext uri="{FF2B5EF4-FFF2-40B4-BE49-F238E27FC236}">
              <a16:creationId xmlns:a16="http://schemas.microsoft.com/office/drawing/2014/main" id="{3616C9F3-E5C1-490A-BBD7-C5484AB84A41}"/>
            </a:ext>
          </a:extLst>
        </xdr:cNvPr>
        <xdr:cNvSpPr/>
      </xdr:nvSpPr>
      <xdr:spPr>
        <a:xfrm>
          <a:off x="428625" y="87268050"/>
          <a:ext cx="1562099" cy="33337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647701</xdr:colOff>
      <xdr:row>294</xdr:row>
      <xdr:rowOff>66675</xdr:rowOff>
    </xdr:from>
    <xdr:to>
      <xdr:col>6</xdr:col>
      <xdr:colOff>838201</xdr:colOff>
      <xdr:row>295</xdr:row>
      <xdr:rowOff>76200</xdr:rowOff>
    </xdr:to>
    <xdr:sp macro="" textlink="">
      <xdr:nvSpPr>
        <xdr:cNvPr id="88" name="楕円 87">
          <a:extLst>
            <a:ext uri="{FF2B5EF4-FFF2-40B4-BE49-F238E27FC236}">
              <a16:creationId xmlns:a16="http://schemas.microsoft.com/office/drawing/2014/main" id="{A94E888F-BED4-4ACF-BA99-6CD2AABA1916}"/>
            </a:ext>
          </a:extLst>
        </xdr:cNvPr>
        <xdr:cNvSpPr/>
      </xdr:nvSpPr>
      <xdr:spPr>
        <a:xfrm>
          <a:off x="3638551" y="90087450"/>
          <a:ext cx="876300" cy="31432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559313</xdr:colOff>
      <xdr:row>280</xdr:row>
      <xdr:rowOff>56268</xdr:rowOff>
    </xdr:from>
    <xdr:to>
      <xdr:col>2</xdr:col>
      <xdr:colOff>257425</xdr:colOff>
      <xdr:row>280</xdr:row>
      <xdr:rowOff>223237</xdr:rowOff>
    </xdr:to>
    <xdr:sp macro="" textlink="">
      <xdr:nvSpPr>
        <xdr:cNvPr id="89" name="矢印: 右 88">
          <a:extLst>
            <a:ext uri="{FF2B5EF4-FFF2-40B4-BE49-F238E27FC236}">
              <a16:creationId xmlns:a16="http://schemas.microsoft.com/office/drawing/2014/main" id="{24AB30C1-128B-4361-8F33-D2A919A1EB71}"/>
            </a:ext>
          </a:extLst>
        </xdr:cNvPr>
        <xdr:cNvSpPr/>
      </xdr:nvSpPr>
      <xdr:spPr>
        <a:xfrm rot="7380253">
          <a:off x="915434" y="85682322"/>
          <a:ext cx="166969" cy="38391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264037</xdr:colOff>
      <xdr:row>282</xdr:row>
      <xdr:rowOff>84844</xdr:rowOff>
    </xdr:from>
    <xdr:to>
      <xdr:col>2</xdr:col>
      <xdr:colOff>200024</xdr:colOff>
      <xdr:row>284</xdr:row>
      <xdr:rowOff>238127</xdr:rowOff>
    </xdr:to>
    <xdr:sp macro="" textlink="">
      <xdr:nvSpPr>
        <xdr:cNvPr id="90" name="矢印: 右 89">
          <a:extLst>
            <a:ext uri="{FF2B5EF4-FFF2-40B4-BE49-F238E27FC236}">
              <a16:creationId xmlns:a16="http://schemas.microsoft.com/office/drawing/2014/main" id="{4A5508E4-F46F-4C07-8C9D-A225EA5025E7}"/>
            </a:ext>
          </a:extLst>
        </xdr:cNvPr>
        <xdr:cNvSpPr/>
      </xdr:nvSpPr>
      <xdr:spPr>
        <a:xfrm rot="5400000">
          <a:off x="436377" y="86504279"/>
          <a:ext cx="772408" cy="62178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205732</xdr:colOff>
      <xdr:row>285</xdr:row>
      <xdr:rowOff>84739</xdr:rowOff>
    </xdr:from>
    <xdr:to>
      <xdr:col>5</xdr:col>
      <xdr:colOff>141719</xdr:colOff>
      <xdr:row>294</xdr:row>
      <xdr:rowOff>287420</xdr:rowOff>
    </xdr:to>
    <xdr:sp macro="" textlink="">
      <xdr:nvSpPr>
        <xdr:cNvPr id="91" name="矢印: 右 90">
          <a:extLst>
            <a:ext uri="{FF2B5EF4-FFF2-40B4-BE49-F238E27FC236}">
              <a16:creationId xmlns:a16="http://schemas.microsoft.com/office/drawing/2014/main" id="{E3E4D7F7-2901-47E7-8043-2473D0E8F645}"/>
            </a:ext>
          </a:extLst>
        </xdr:cNvPr>
        <xdr:cNvSpPr/>
      </xdr:nvSpPr>
      <xdr:spPr>
        <a:xfrm rot="3183189">
          <a:off x="1343973" y="88519598"/>
          <a:ext cx="2955406" cy="62178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6</xdr:col>
      <xdr:colOff>28575</xdr:colOff>
      <xdr:row>304</xdr:row>
      <xdr:rowOff>47625</xdr:rowOff>
    </xdr:from>
    <xdr:to>
      <xdr:col>8</xdr:col>
      <xdr:colOff>304800</xdr:colOff>
      <xdr:row>324</xdr:row>
      <xdr:rowOff>216354</xdr:rowOff>
    </xdr:to>
    <xdr:pic>
      <xdr:nvPicPr>
        <xdr:cNvPr id="92" name="図 91">
          <a:extLst>
            <a:ext uri="{FF2B5EF4-FFF2-40B4-BE49-F238E27FC236}">
              <a16:creationId xmlns:a16="http://schemas.microsoft.com/office/drawing/2014/main" id="{83097093-43F2-4966-BC43-F9A130992452}"/>
            </a:ext>
          </a:extLst>
        </xdr:cNvPr>
        <xdr:cNvPicPr>
          <a:picLocks noChangeAspect="1"/>
        </xdr:cNvPicPr>
      </xdr:nvPicPr>
      <xdr:blipFill>
        <a:blip xmlns:r="http://schemas.openxmlformats.org/officeDocument/2006/relationships" r:embed="rId30"/>
        <a:stretch>
          <a:fillRect/>
        </a:stretch>
      </xdr:blipFill>
      <xdr:spPr>
        <a:xfrm>
          <a:off x="3705225" y="93135450"/>
          <a:ext cx="1981200" cy="6379029"/>
        </a:xfrm>
        <a:prstGeom prst="rect">
          <a:avLst/>
        </a:prstGeom>
        <a:ln w="28575">
          <a:solidFill>
            <a:srgbClr val="FFC000"/>
          </a:solidFill>
        </a:ln>
      </xdr:spPr>
    </xdr:pic>
    <xdr:clientData/>
  </xdr:twoCellAnchor>
  <xdr:twoCellAnchor editAs="oneCell">
    <xdr:from>
      <xdr:col>1</xdr:col>
      <xdr:colOff>47624</xdr:colOff>
      <xdr:row>304</xdr:row>
      <xdr:rowOff>47625</xdr:rowOff>
    </xdr:from>
    <xdr:to>
      <xdr:col>4</xdr:col>
      <xdr:colOff>647901</xdr:colOff>
      <xdr:row>309</xdr:row>
      <xdr:rowOff>76200</xdr:rowOff>
    </xdr:to>
    <xdr:pic>
      <xdr:nvPicPr>
        <xdr:cNvPr id="93" name="図 92">
          <a:extLst>
            <a:ext uri="{FF2B5EF4-FFF2-40B4-BE49-F238E27FC236}">
              <a16:creationId xmlns:a16="http://schemas.microsoft.com/office/drawing/2014/main" id="{54160715-D10D-4313-BF69-DA4BC557C8F6}"/>
            </a:ext>
          </a:extLst>
        </xdr:cNvPr>
        <xdr:cNvPicPr>
          <a:picLocks noChangeAspect="1"/>
        </xdr:cNvPicPr>
      </xdr:nvPicPr>
      <xdr:blipFill>
        <a:blip xmlns:r="http://schemas.openxmlformats.org/officeDocument/2006/relationships" r:embed="rId31"/>
        <a:stretch>
          <a:fillRect/>
        </a:stretch>
      </xdr:blipFill>
      <xdr:spPr>
        <a:xfrm>
          <a:off x="295274" y="93135450"/>
          <a:ext cx="2657677" cy="1581150"/>
        </a:xfrm>
        <a:prstGeom prst="rect">
          <a:avLst/>
        </a:prstGeom>
        <a:ln w="28575">
          <a:solidFill>
            <a:srgbClr val="FFC000"/>
          </a:solidFill>
        </a:ln>
      </xdr:spPr>
    </xdr:pic>
    <xdr:clientData/>
  </xdr:twoCellAnchor>
  <xdr:twoCellAnchor>
    <xdr:from>
      <xdr:col>1</xdr:col>
      <xdr:colOff>57149</xdr:colOff>
      <xdr:row>304</xdr:row>
      <xdr:rowOff>104775</xdr:rowOff>
    </xdr:from>
    <xdr:to>
      <xdr:col>4</xdr:col>
      <xdr:colOff>638174</xdr:colOff>
      <xdr:row>306</xdr:row>
      <xdr:rowOff>28575</xdr:rowOff>
    </xdr:to>
    <xdr:sp macro="" textlink="">
      <xdr:nvSpPr>
        <xdr:cNvPr id="94" name="楕円 93">
          <a:extLst>
            <a:ext uri="{FF2B5EF4-FFF2-40B4-BE49-F238E27FC236}">
              <a16:creationId xmlns:a16="http://schemas.microsoft.com/office/drawing/2014/main" id="{5CDC5E52-9AF1-4153-87F3-E5FDCE40670B}"/>
            </a:ext>
          </a:extLst>
        </xdr:cNvPr>
        <xdr:cNvSpPr/>
      </xdr:nvSpPr>
      <xdr:spPr>
        <a:xfrm>
          <a:off x="304799" y="93192600"/>
          <a:ext cx="2638425" cy="54292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134240</xdr:colOff>
      <xdr:row>304</xdr:row>
      <xdr:rowOff>27685</xdr:rowOff>
    </xdr:from>
    <xdr:to>
      <xdr:col>5</xdr:col>
      <xdr:colOff>581025</xdr:colOff>
      <xdr:row>306</xdr:row>
      <xdr:rowOff>39872</xdr:rowOff>
    </xdr:to>
    <xdr:sp macro="" textlink="">
      <xdr:nvSpPr>
        <xdr:cNvPr id="95" name="矢印: 右 94">
          <a:extLst>
            <a:ext uri="{FF2B5EF4-FFF2-40B4-BE49-F238E27FC236}">
              <a16:creationId xmlns:a16="http://schemas.microsoft.com/office/drawing/2014/main" id="{1EDE17D0-D802-4139-A82A-7D8188A33247}"/>
            </a:ext>
          </a:extLst>
        </xdr:cNvPr>
        <xdr:cNvSpPr/>
      </xdr:nvSpPr>
      <xdr:spPr>
        <a:xfrm>
          <a:off x="3125090" y="93115510"/>
          <a:ext cx="446785" cy="63131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327</xdr:row>
      <xdr:rowOff>47625</xdr:rowOff>
    </xdr:from>
    <xdr:to>
      <xdr:col>7</xdr:col>
      <xdr:colOff>724598</xdr:colOff>
      <xdr:row>344</xdr:row>
      <xdr:rowOff>134085</xdr:rowOff>
    </xdr:to>
    <xdr:pic>
      <xdr:nvPicPr>
        <xdr:cNvPr id="96" name="図 95">
          <a:extLst>
            <a:ext uri="{FF2B5EF4-FFF2-40B4-BE49-F238E27FC236}">
              <a16:creationId xmlns:a16="http://schemas.microsoft.com/office/drawing/2014/main" id="{6B5895B0-1ED1-4CE2-91E5-2D5043D4B0F2}"/>
            </a:ext>
          </a:extLst>
        </xdr:cNvPr>
        <xdr:cNvPicPr>
          <a:picLocks noChangeAspect="1"/>
        </xdr:cNvPicPr>
      </xdr:nvPicPr>
      <xdr:blipFill>
        <a:blip xmlns:r="http://schemas.openxmlformats.org/officeDocument/2006/relationships" r:embed="rId32"/>
        <a:stretch>
          <a:fillRect/>
        </a:stretch>
      </xdr:blipFill>
      <xdr:spPr>
        <a:xfrm>
          <a:off x="285750" y="100260150"/>
          <a:ext cx="5001323" cy="5268060"/>
        </a:xfrm>
        <a:prstGeom prst="rect">
          <a:avLst/>
        </a:prstGeom>
        <a:ln w="28575">
          <a:solidFill>
            <a:srgbClr val="FFC000"/>
          </a:solidFill>
        </a:ln>
      </xdr:spPr>
    </xdr:pic>
    <xdr:clientData/>
  </xdr:twoCellAnchor>
  <xdr:twoCellAnchor>
    <xdr:from>
      <xdr:col>6</xdr:col>
      <xdr:colOff>47626</xdr:colOff>
      <xdr:row>323</xdr:row>
      <xdr:rowOff>171450</xdr:rowOff>
    </xdr:from>
    <xdr:to>
      <xdr:col>8</xdr:col>
      <xdr:colOff>619126</xdr:colOff>
      <xdr:row>324</xdr:row>
      <xdr:rowOff>228600</xdr:rowOff>
    </xdr:to>
    <xdr:sp macro="" textlink="">
      <xdr:nvSpPr>
        <xdr:cNvPr id="97" name="楕円 96">
          <a:extLst>
            <a:ext uri="{FF2B5EF4-FFF2-40B4-BE49-F238E27FC236}">
              <a16:creationId xmlns:a16="http://schemas.microsoft.com/office/drawing/2014/main" id="{F2AC9E8C-DC76-4680-9655-3D12BAD24818}"/>
            </a:ext>
          </a:extLst>
        </xdr:cNvPr>
        <xdr:cNvSpPr/>
      </xdr:nvSpPr>
      <xdr:spPr>
        <a:xfrm>
          <a:off x="3724276" y="99155250"/>
          <a:ext cx="2276475" cy="37147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228601</xdr:colOff>
      <xdr:row>323</xdr:row>
      <xdr:rowOff>304800</xdr:rowOff>
    </xdr:from>
    <xdr:to>
      <xdr:col>5</xdr:col>
      <xdr:colOff>675386</xdr:colOff>
      <xdr:row>326</xdr:row>
      <xdr:rowOff>12187</xdr:rowOff>
    </xdr:to>
    <xdr:sp macro="" textlink="">
      <xdr:nvSpPr>
        <xdr:cNvPr id="98" name="矢印: 右 97">
          <a:extLst>
            <a:ext uri="{FF2B5EF4-FFF2-40B4-BE49-F238E27FC236}">
              <a16:creationId xmlns:a16="http://schemas.microsoft.com/office/drawing/2014/main" id="{5857A743-C15B-4667-AD43-488B65FD3DB9}"/>
            </a:ext>
          </a:extLst>
        </xdr:cNvPr>
        <xdr:cNvSpPr/>
      </xdr:nvSpPr>
      <xdr:spPr>
        <a:xfrm rot="8859000">
          <a:off x="3219451" y="99288600"/>
          <a:ext cx="446785" cy="63131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219076</xdr:colOff>
      <xdr:row>335</xdr:row>
      <xdr:rowOff>9526</xdr:rowOff>
    </xdr:from>
    <xdr:to>
      <xdr:col>2</xdr:col>
      <xdr:colOff>495300</xdr:colOff>
      <xdr:row>335</xdr:row>
      <xdr:rowOff>276226</xdr:rowOff>
    </xdr:to>
    <xdr:sp macro="" textlink="">
      <xdr:nvSpPr>
        <xdr:cNvPr id="99" name="楕円 98">
          <a:extLst>
            <a:ext uri="{FF2B5EF4-FFF2-40B4-BE49-F238E27FC236}">
              <a16:creationId xmlns:a16="http://schemas.microsoft.com/office/drawing/2014/main" id="{F6878186-F9A3-40E6-BD7F-7A9C7F87811D}"/>
            </a:ext>
          </a:extLst>
        </xdr:cNvPr>
        <xdr:cNvSpPr/>
      </xdr:nvSpPr>
      <xdr:spPr>
        <a:xfrm>
          <a:off x="219076" y="102660451"/>
          <a:ext cx="1209674" cy="26670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352425</xdr:colOff>
      <xdr:row>327</xdr:row>
      <xdr:rowOff>28575</xdr:rowOff>
    </xdr:from>
    <xdr:to>
      <xdr:col>16</xdr:col>
      <xdr:colOff>153099</xdr:colOff>
      <xdr:row>344</xdr:row>
      <xdr:rowOff>143614</xdr:rowOff>
    </xdr:to>
    <xdr:pic>
      <xdr:nvPicPr>
        <xdr:cNvPr id="100" name="図 99">
          <a:extLst>
            <a:ext uri="{FF2B5EF4-FFF2-40B4-BE49-F238E27FC236}">
              <a16:creationId xmlns:a16="http://schemas.microsoft.com/office/drawing/2014/main" id="{9363C5BB-A6C6-4638-9DE5-1B645295FAF9}"/>
            </a:ext>
          </a:extLst>
        </xdr:cNvPr>
        <xdr:cNvPicPr>
          <a:picLocks noChangeAspect="1"/>
        </xdr:cNvPicPr>
      </xdr:nvPicPr>
      <xdr:blipFill>
        <a:blip xmlns:r="http://schemas.openxmlformats.org/officeDocument/2006/relationships" r:embed="rId33"/>
        <a:stretch>
          <a:fillRect/>
        </a:stretch>
      </xdr:blipFill>
      <xdr:spPr>
        <a:xfrm>
          <a:off x="6610350" y="100241100"/>
          <a:ext cx="5010849" cy="5296639"/>
        </a:xfrm>
        <a:prstGeom prst="rect">
          <a:avLst/>
        </a:prstGeom>
        <a:ln w="28575">
          <a:solidFill>
            <a:srgbClr val="FFC000"/>
          </a:solidFill>
        </a:ln>
      </xdr:spPr>
    </xdr:pic>
    <xdr:clientData/>
  </xdr:twoCellAnchor>
  <xdr:twoCellAnchor>
    <xdr:from>
      <xdr:col>8</xdr:col>
      <xdr:colOff>1</xdr:colOff>
      <xdr:row>334</xdr:row>
      <xdr:rowOff>133350</xdr:rowOff>
    </xdr:from>
    <xdr:to>
      <xdr:col>9</xdr:col>
      <xdr:colOff>238125</xdr:colOff>
      <xdr:row>336</xdr:row>
      <xdr:rowOff>155062</xdr:rowOff>
    </xdr:to>
    <xdr:sp macro="" textlink="">
      <xdr:nvSpPr>
        <xdr:cNvPr id="101" name="矢印: 右 100">
          <a:extLst>
            <a:ext uri="{FF2B5EF4-FFF2-40B4-BE49-F238E27FC236}">
              <a16:creationId xmlns:a16="http://schemas.microsoft.com/office/drawing/2014/main" id="{7CBE7E7A-BC0C-4B8F-B3F4-5E1A3984D386}"/>
            </a:ext>
          </a:extLst>
        </xdr:cNvPr>
        <xdr:cNvSpPr/>
      </xdr:nvSpPr>
      <xdr:spPr>
        <a:xfrm>
          <a:off x="5381626" y="102479475"/>
          <a:ext cx="1114424" cy="63131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419100</xdr:colOff>
      <xdr:row>333</xdr:row>
      <xdr:rowOff>142875</xdr:rowOff>
    </xdr:from>
    <xdr:to>
      <xdr:col>17</xdr:col>
      <xdr:colOff>565898</xdr:colOff>
      <xdr:row>338</xdr:row>
      <xdr:rowOff>246529</xdr:rowOff>
    </xdr:to>
    <xdr:sp macro="" textlink="">
      <xdr:nvSpPr>
        <xdr:cNvPr id="102" name="テキスト ボックス 101">
          <a:extLst>
            <a:ext uri="{FF2B5EF4-FFF2-40B4-BE49-F238E27FC236}">
              <a16:creationId xmlns:a16="http://schemas.microsoft.com/office/drawing/2014/main" id="{5B348640-075F-4444-B1A0-75FFB160803F}"/>
            </a:ext>
          </a:extLst>
        </xdr:cNvPr>
        <xdr:cNvSpPr txBox="1"/>
      </xdr:nvSpPr>
      <xdr:spPr>
        <a:xfrm>
          <a:off x="9829800" y="102184200"/>
          <a:ext cx="2889998" cy="1627654"/>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←この中から選択し、</a:t>
          </a:r>
          <a:endParaRPr kumimoji="1" lang="en-US" altLang="ja-JP" sz="1400" b="1"/>
        </a:p>
        <a:p>
          <a:r>
            <a:rPr kumimoji="1" lang="ja-JP" altLang="en-US" sz="1400" b="1"/>
            <a:t>　種類：を変更することで</a:t>
          </a:r>
          <a:endParaRPr kumimoji="1" lang="en-US" altLang="ja-JP" sz="1400" b="1"/>
        </a:p>
        <a:p>
          <a:r>
            <a:rPr kumimoji="1" lang="ja-JP" altLang="en-US" sz="1400" b="1"/>
            <a:t>　上部にある「サンプル」に</a:t>
          </a:r>
          <a:endParaRPr kumimoji="1" lang="en-US" altLang="ja-JP" sz="1400" b="1"/>
        </a:p>
        <a:p>
          <a:r>
            <a:rPr kumimoji="1" lang="ja-JP" altLang="en-US" sz="1400" b="1"/>
            <a:t>　仮表示されます</a:t>
          </a:r>
        </a:p>
      </xdr:txBody>
    </xdr:sp>
    <xdr:clientData/>
  </xdr:twoCellAnchor>
  <xdr:twoCellAnchor editAs="oneCell">
    <xdr:from>
      <xdr:col>1</xdr:col>
      <xdr:colOff>38100</xdr:colOff>
      <xdr:row>348</xdr:row>
      <xdr:rowOff>38100</xdr:rowOff>
    </xdr:from>
    <xdr:to>
      <xdr:col>4</xdr:col>
      <xdr:colOff>638377</xdr:colOff>
      <xdr:row>353</xdr:row>
      <xdr:rowOff>57150</xdr:rowOff>
    </xdr:to>
    <xdr:pic>
      <xdr:nvPicPr>
        <xdr:cNvPr id="103" name="図 102">
          <a:extLst>
            <a:ext uri="{FF2B5EF4-FFF2-40B4-BE49-F238E27FC236}">
              <a16:creationId xmlns:a16="http://schemas.microsoft.com/office/drawing/2014/main" id="{9A689C24-F97C-4EDC-8453-CAD11774714F}"/>
            </a:ext>
          </a:extLst>
        </xdr:cNvPr>
        <xdr:cNvPicPr>
          <a:picLocks noChangeAspect="1"/>
        </xdr:cNvPicPr>
      </xdr:nvPicPr>
      <xdr:blipFill>
        <a:blip xmlns:r="http://schemas.openxmlformats.org/officeDocument/2006/relationships" r:embed="rId31"/>
        <a:stretch>
          <a:fillRect/>
        </a:stretch>
      </xdr:blipFill>
      <xdr:spPr>
        <a:xfrm>
          <a:off x="285750" y="106651425"/>
          <a:ext cx="2657677" cy="1581150"/>
        </a:xfrm>
        <a:prstGeom prst="rect">
          <a:avLst/>
        </a:prstGeom>
        <a:ln w="28575">
          <a:solidFill>
            <a:srgbClr val="FFC000"/>
          </a:solidFill>
        </a:ln>
      </xdr:spPr>
    </xdr:pic>
    <xdr:clientData/>
  </xdr:twoCellAnchor>
  <xdr:twoCellAnchor>
    <xdr:from>
      <xdr:col>1</xdr:col>
      <xdr:colOff>19050</xdr:colOff>
      <xdr:row>350</xdr:row>
      <xdr:rowOff>28574</xdr:rowOff>
    </xdr:from>
    <xdr:to>
      <xdr:col>3</xdr:col>
      <xdr:colOff>323850</xdr:colOff>
      <xdr:row>351</xdr:row>
      <xdr:rowOff>219075</xdr:rowOff>
    </xdr:to>
    <xdr:sp macro="" textlink="">
      <xdr:nvSpPr>
        <xdr:cNvPr id="104" name="楕円 103">
          <a:extLst>
            <a:ext uri="{FF2B5EF4-FFF2-40B4-BE49-F238E27FC236}">
              <a16:creationId xmlns:a16="http://schemas.microsoft.com/office/drawing/2014/main" id="{E816864E-3189-4EAA-B7EC-A6719F2DC59B}"/>
            </a:ext>
          </a:extLst>
        </xdr:cNvPr>
        <xdr:cNvSpPr/>
      </xdr:nvSpPr>
      <xdr:spPr>
        <a:xfrm>
          <a:off x="266700" y="107270549"/>
          <a:ext cx="1676400" cy="504826"/>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357</xdr:row>
      <xdr:rowOff>38100</xdr:rowOff>
    </xdr:from>
    <xdr:to>
      <xdr:col>4</xdr:col>
      <xdr:colOff>638377</xdr:colOff>
      <xdr:row>362</xdr:row>
      <xdr:rowOff>76200</xdr:rowOff>
    </xdr:to>
    <xdr:pic>
      <xdr:nvPicPr>
        <xdr:cNvPr id="105" name="図 104">
          <a:extLst>
            <a:ext uri="{FF2B5EF4-FFF2-40B4-BE49-F238E27FC236}">
              <a16:creationId xmlns:a16="http://schemas.microsoft.com/office/drawing/2014/main" id="{8A69D642-CD16-46AB-9ED6-135A6FB18C01}"/>
            </a:ext>
          </a:extLst>
        </xdr:cNvPr>
        <xdr:cNvPicPr>
          <a:picLocks noChangeAspect="1"/>
        </xdr:cNvPicPr>
      </xdr:nvPicPr>
      <xdr:blipFill>
        <a:blip xmlns:r="http://schemas.openxmlformats.org/officeDocument/2006/relationships" r:embed="rId31"/>
        <a:stretch>
          <a:fillRect/>
        </a:stretch>
      </xdr:blipFill>
      <xdr:spPr>
        <a:xfrm>
          <a:off x="285750" y="109442250"/>
          <a:ext cx="2657677" cy="1581150"/>
        </a:xfrm>
        <a:prstGeom prst="rect">
          <a:avLst/>
        </a:prstGeom>
        <a:ln w="28575">
          <a:solidFill>
            <a:srgbClr val="FFC000"/>
          </a:solidFill>
        </a:ln>
      </xdr:spPr>
    </xdr:pic>
    <xdr:clientData/>
  </xdr:twoCellAnchor>
  <xdr:twoCellAnchor>
    <xdr:from>
      <xdr:col>3</xdr:col>
      <xdr:colOff>352425</xdr:colOff>
      <xdr:row>359</xdr:row>
      <xdr:rowOff>38100</xdr:rowOff>
    </xdr:from>
    <xdr:to>
      <xdr:col>4</xdr:col>
      <xdr:colOff>552450</xdr:colOff>
      <xdr:row>360</xdr:row>
      <xdr:rowOff>266700</xdr:rowOff>
    </xdr:to>
    <xdr:sp macro="" textlink="">
      <xdr:nvSpPr>
        <xdr:cNvPr id="106" name="楕円 105">
          <a:extLst>
            <a:ext uri="{FF2B5EF4-FFF2-40B4-BE49-F238E27FC236}">
              <a16:creationId xmlns:a16="http://schemas.microsoft.com/office/drawing/2014/main" id="{B5E91363-7F66-4281-A468-B13183904BC0}"/>
            </a:ext>
          </a:extLst>
        </xdr:cNvPr>
        <xdr:cNvSpPr/>
      </xdr:nvSpPr>
      <xdr:spPr>
        <a:xfrm>
          <a:off x="1971675" y="110061375"/>
          <a:ext cx="885825" cy="54292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28575</xdr:colOff>
      <xdr:row>61</xdr:row>
      <xdr:rowOff>47625</xdr:rowOff>
    </xdr:from>
    <xdr:to>
      <xdr:col>6</xdr:col>
      <xdr:colOff>333932</xdr:colOff>
      <xdr:row>65</xdr:row>
      <xdr:rowOff>38269</xdr:rowOff>
    </xdr:to>
    <xdr:pic>
      <xdr:nvPicPr>
        <xdr:cNvPr id="2" name="図 1">
          <a:extLst>
            <a:ext uri="{FF2B5EF4-FFF2-40B4-BE49-F238E27FC236}">
              <a16:creationId xmlns:a16="http://schemas.microsoft.com/office/drawing/2014/main" id="{E6DB428B-4EE0-49D4-8A05-12E2C5A9B991}"/>
            </a:ext>
          </a:extLst>
        </xdr:cNvPr>
        <xdr:cNvPicPr>
          <a:picLocks noChangeAspect="1"/>
        </xdr:cNvPicPr>
      </xdr:nvPicPr>
      <xdr:blipFill rotWithShape="1">
        <a:blip xmlns:r="http://schemas.openxmlformats.org/officeDocument/2006/relationships" r:embed="rId1"/>
        <a:srcRect l="5966"/>
        <a:stretch/>
      </xdr:blipFill>
      <xdr:spPr>
        <a:xfrm>
          <a:off x="276225" y="18821400"/>
          <a:ext cx="3753407" cy="1209844"/>
        </a:xfrm>
        <a:prstGeom prst="rect">
          <a:avLst/>
        </a:prstGeom>
        <a:ln w="28575">
          <a:solidFill>
            <a:srgbClr val="FFC000"/>
          </a:solidFill>
        </a:ln>
      </xdr:spPr>
    </xdr:pic>
    <xdr:clientData/>
  </xdr:twoCellAnchor>
  <xdr:twoCellAnchor editAs="oneCell">
    <xdr:from>
      <xdr:col>1</xdr:col>
      <xdr:colOff>38100</xdr:colOff>
      <xdr:row>29</xdr:row>
      <xdr:rowOff>38100</xdr:rowOff>
    </xdr:from>
    <xdr:to>
      <xdr:col>5</xdr:col>
      <xdr:colOff>48012</xdr:colOff>
      <xdr:row>33</xdr:row>
      <xdr:rowOff>38270</xdr:rowOff>
    </xdr:to>
    <xdr:pic>
      <xdr:nvPicPr>
        <xdr:cNvPr id="3" name="図 2">
          <a:extLst>
            <a:ext uri="{FF2B5EF4-FFF2-40B4-BE49-F238E27FC236}">
              <a16:creationId xmlns:a16="http://schemas.microsoft.com/office/drawing/2014/main" id="{5C234DF7-7E34-44C2-BAA8-48C743074239}"/>
            </a:ext>
          </a:extLst>
        </xdr:cNvPr>
        <xdr:cNvPicPr>
          <a:picLocks noChangeAspect="1"/>
        </xdr:cNvPicPr>
      </xdr:nvPicPr>
      <xdr:blipFill>
        <a:blip xmlns:r="http://schemas.openxmlformats.org/officeDocument/2006/relationships" r:embed="rId2"/>
        <a:stretch>
          <a:fillRect/>
        </a:stretch>
      </xdr:blipFill>
      <xdr:spPr>
        <a:xfrm>
          <a:off x="285750" y="9058275"/>
          <a:ext cx="2772162" cy="1219370"/>
        </a:xfrm>
        <a:prstGeom prst="rect">
          <a:avLst/>
        </a:prstGeom>
        <a:ln w="28575">
          <a:solidFill>
            <a:srgbClr val="FFC000"/>
          </a:solidFill>
        </a:ln>
      </xdr:spPr>
    </xdr:pic>
    <xdr:clientData/>
  </xdr:twoCellAnchor>
  <xdr:twoCellAnchor editAs="oneCell">
    <xdr:from>
      <xdr:col>6</xdr:col>
      <xdr:colOff>38100</xdr:colOff>
      <xdr:row>29</xdr:row>
      <xdr:rowOff>38100</xdr:rowOff>
    </xdr:from>
    <xdr:to>
      <xdr:col>11</xdr:col>
      <xdr:colOff>18862</xdr:colOff>
      <xdr:row>33</xdr:row>
      <xdr:rowOff>66675</xdr:rowOff>
    </xdr:to>
    <xdr:pic>
      <xdr:nvPicPr>
        <xdr:cNvPr id="4" name="図 3">
          <a:extLst>
            <a:ext uri="{FF2B5EF4-FFF2-40B4-BE49-F238E27FC236}">
              <a16:creationId xmlns:a16="http://schemas.microsoft.com/office/drawing/2014/main" id="{7862B0D4-DDD3-47F1-81BD-8E93C8D12131}"/>
            </a:ext>
          </a:extLst>
        </xdr:cNvPr>
        <xdr:cNvPicPr>
          <a:picLocks noChangeAspect="1"/>
        </xdr:cNvPicPr>
      </xdr:nvPicPr>
      <xdr:blipFill>
        <a:blip xmlns:r="http://schemas.openxmlformats.org/officeDocument/2006/relationships" r:embed="rId3"/>
        <a:stretch>
          <a:fillRect/>
        </a:stretch>
      </xdr:blipFill>
      <xdr:spPr>
        <a:xfrm>
          <a:off x="3733800" y="9058275"/>
          <a:ext cx="3409762" cy="1247775"/>
        </a:xfrm>
        <a:prstGeom prst="rect">
          <a:avLst/>
        </a:prstGeom>
        <a:ln w="28575">
          <a:solidFill>
            <a:srgbClr val="FFC000"/>
          </a:solidFill>
        </a:ln>
      </xdr:spPr>
    </xdr:pic>
    <xdr:clientData/>
  </xdr:twoCellAnchor>
  <xdr:twoCellAnchor editAs="oneCell">
    <xdr:from>
      <xdr:col>12</xdr:col>
      <xdr:colOff>38100</xdr:colOff>
      <xdr:row>29</xdr:row>
      <xdr:rowOff>38100</xdr:rowOff>
    </xdr:from>
    <xdr:to>
      <xdr:col>15</xdr:col>
      <xdr:colOff>143177</xdr:colOff>
      <xdr:row>42</xdr:row>
      <xdr:rowOff>238706</xdr:rowOff>
    </xdr:to>
    <xdr:pic>
      <xdr:nvPicPr>
        <xdr:cNvPr id="5" name="図 4">
          <a:extLst>
            <a:ext uri="{FF2B5EF4-FFF2-40B4-BE49-F238E27FC236}">
              <a16:creationId xmlns:a16="http://schemas.microsoft.com/office/drawing/2014/main" id="{6D68F632-87DC-47EA-B542-5C49A76426AD}"/>
            </a:ext>
          </a:extLst>
        </xdr:cNvPr>
        <xdr:cNvPicPr>
          <a:picLocks noChangeAspect="1"/>
        </xdr:cNvPicPr>
      </xdr:nvPicPr>
      <xdr:blipFill>
        <a:blip xmlns:r="http://schemas.openxmlformats.org/officeDocument/2006/relationships" r:embed="rId4"/>
        <a:stretch>
          <a:fillRect/>
        </a:stretch>
      </xdr:blipFill>
      <xdr:spPr>
        <a:xfrm>
          <a:off x="7848600" y="9058275"/>
          <a:ext cx="2162477" cy="4163006"/>
        </a:xfrm>
        <a:prstGeom prst="rect">
          <a:avLst/>
        </a:prstGeom>
        <a:ln w="28575">
          <a:solidFill>
            <a:srgbClr val="FFC000"/>
          </a:solidFill>
        </a:ln>
      </xdr:spPr>
    </xdr:pic>
    <xdr:clientData/>
  </xdr:twoCellAnchor>
  <xdr:twoCellAnchor>
    <xdr:from>
      <xdr:col>2</xdr:col>
      <xdr:colOff>552450</xdr:colOff>
      <xdr:row>29</xdr:row>
      <xdr:rowOff>28576</xdr:rowOff>
    </xdr:from>
    <xdr:to>
      <xdr:col>3</xdr:col>
      <xdr:colOff>333375</xdr:colOff>
      <xdr:row>30</xdr:row>
      <xdr:rowOff>85725</xdr:rowOff>
    </xdr:to>
    <xdr:sp macro="" textlink="">
      <xdr:nvSpPr>
        <xdr:cNvPr id="6" name="楕円 5">
          <a:extLst>
            <a:ext uri="{FF2B5EF4-FFF2-40B4-BE49-F238E27FC236}">
              <a16:creationId xmlns:a16="http://schemas.microsoft.com/office/drawing/2014/main" id="{0F49A4E2-9952-4490-A538-E44F09806CA2}"/>
            </a:ext>
          </a:extLst>
        </xdr:cNvPr>
        <xdr:cNvSpPr/>
      </xdr:nvSpPr>
      <xdr:spPr>
        <a:xfrm flipH="1">
          <a:off x="1504950" y="9048751"/>
          <a:ext cx="466725" cy="36194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638175</xdr:colOff>
      <xdr:row>29</xdr:row>
      <xdr:rowOff>57151</xdr:rowOff>
    </xdr:from>
    <xdr:to>
      <xdr:col>7</xdr:col>
      <xdr:colOff>419100</xdr:colOff>
      <xdr:row>30</xdr:row>
      <xdr:rowOff>114300</xdr:rowOff>
    </xdr:to>
    <xdr:sp macro="" textlink="">
      <xdr:nvSpPr>
        <xdr:cNvPr id="7" name="楕円 6">
          <a:extLst>
            <a:ext uri="{FF2B5EF4-FFF2-40B4-BE49-F238E27FC236}">
              <a16:creationId xmlns:a16="http://schemas.microsoft.com/office/drawing/2014/main" id="{DE982B38-CA85-425C-B59E-74F84467D5C8}"/>
            </a:ext>
          </a:extLst>
        </xdr:cNvPr>
        <xdr:cNvSpPr/>
      </xdr:nvSpPr>
      <xdr:spPr>
        <a:xfrm flipH="1">
          <a:off x="4333875" y="9077326"/>
          <a:ext cx="466725" cy="36194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638174</xdr:colOff>
      <xdr:row>30</xdr:row>
      <xdr:rowOff>180975</xdr:rowOff>
    </xdr:from>
    <xdr:to>
      <xdr:col>12</xdr:col>
      <xdr:colOff>647699</xdr:colOff>
      <xdr:row>33</xdr:row>
      <xdr:rowOff>9525</xdr:rowOff>
    </xdr:to>
    <xdr:sp macro="" textlink="">
      <xdr:nvSpPr>
        <xdr:cNvPr id="8" name="楕円 7">
          <a:extLst>
            <a:ext uri="{FF2B5EF4-FFF2-40B4-BE49-F238E27FC236}">
              <a16:creationId xmlns:a16="http://schemas.microsoft.com/office/drawing/2014/main" id="{E1B0AC9E-AEA0-44AB-8D93-F62927DA457C}"/>
            </a:ext>
          </a:extLst>
        </xdr:cNvPr>
        <xdr:cNvSpPr/>
      </xdr:nvSpPr>
      <xdr:spPr>
        <a:xfrm flipH="1">
          <a:off x="7762874" y="9505950"/>
          <a:ext cx="695325" cy="7429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466725</xdr:colOff>
      <xdr:row>29</xdr:row>
      <xdr:rowOff>47625</xdr:rowOff>
    </xdr:from>
    <xdr:to>
      <xdr:col>6</xdr:col>
      <xdr:colOff>504825</xdr:colOff>
      <xdr:row>30</xdr:row>
      <xdr:rowOff>66675</xdr:rowOff>
    </xdr:to>
    <xdr:sp macro="" textlink="">
      <xdr:nvSpPr>
        <xdr:cNvPr id="9" name="矢印: 右 8">
          <a:extLst>
            <a:ext uri="{FF2B5EF4-FFF2-40B4-BE49-F238E27FC236}">
              <a16:creationId xmlns:a16="http://schemas.microsoft.com/office/drawing/2014/main" id="{F9B36348-1FFB-4172-AAB1-2FB5D7003C71}"/>
            </a:ext>
          </a:extLst>
        </xdr:cNvPr>
        <xdr:cNvSpPr/>
      </xdr:nvSpPr>
      <xdr:spPr>
        <a:xfrm>
          <a:off x="2105025" y="9067800"/>
          <a:ext cx="2095500" cy="32385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489680</xdr:colOff>
      <xdr:row>30</xdr:row>
      <xdr:rowOff>44007</xdr:rowOff>
    </xdr:from>
    <xdr:to>
      <xdr:col>11</xdr:col>
      <xdr:colOff>555092</xdr:colOff>
      <xdr:row>31</xdr:row>
      <xdr:rowOff>63057</xdr:rowOff>
    </xdr:to>
    <xdr:sp macro="" textlink="">
      <xdr:nvSpPr>
        <xdr:cNvPr id="10" name="矢印: 右 9">
          <a:extLst>
            <a:ext uri="{FF2B5EF4-FFF2-40B4-BE49-F238E27FC236}">
              <a16:creationId xmlns:a16="http://schemas.microsoft.com/office/drawing/2014/main" id="{F2521E92-6446-4D8D-BA74-02AC2C1463F6}"/>
            </a:ext>
          </a:extLst>
        </xdr:cNvPr>
        <xdr:cNvSpPr/>
      </xdr:nvSpPr>
      <xdr:spPr>
        <a:xfrm rot="611183">
          <a:off x="4871180" y="9368982"/>
          <a:ext cx="2808612" cy="32385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20</xdr:row>
      <xdr:rowOff>38100</xdr:rowOff>
    </xdr:from>
    <xdr:to>
      <xdr:col>4</xdr:col>
      <xdr:colOff>152706</xdr:colOff>
      <xdr:row>26</xdr:row>
      <xdr:rowOff>181250</xdr:rowOff>
    </xdr:to>
    <xdr:pic>
      <xdr:nvPicPr>
        <xdr:cNvPr id="11" name="図 10">
          <a:extLst>
            <a:ext uri="{FF2B5EF4-FFF2-40B4-BE49-F238E27FC236}">
              <a16:creationId xmlns:a16="http://schemas.microsoft.com/office/drawing/2014/main" id="{5E7F5371-1B42-45E9-A8D9-279528145448}"/>
            </a:ext>
          </a:extLst>
        </xdr:cNvPr>
        <xdr:cNvPicPr>
          <a:picLocks noChangeAspect="1"/>
        </xdr:cNvPicPr>
      </xdr:nvPicPr>
      <xdr:blipFill>
        <a:blip xmlns:r="http://schemas.openxmlformats.org/officeDocument/2006/relationships" r:embed="rId5"/>
        <a:stretch>
          <a:fillRect/>
        </a:stretch>
      </xdr:blipFill>
      <xdr:spPr>
        <a:xfrm>
          <a:off x="285750" y="6315075"/>
          <a:ext cx="2191056" cy="1971950"/>
        </a:xfrm>
        <a:prstGeom prst="rect">
          <a:avLst/>
        </a:prstGeom>
        <a:ln w="28575">
          <a:solidFill>
            <a:srgbClr val="FFC000"/>
          </a:solidFill>
        </a:ln>
      </xdr:spPr>
    </xdr:pic>
    <xdr:clientData/>
  </xdr:twoCellAnchor>
  <xdr:twoCellAnchor>
    <xdr:from>
      <xdr:col>6</xdr:col>
      <xdr:colOff>176212</xdr:colOff>
      <xdr:row>11</xdr:row>
      <xdr:rowOff>1</xdr:rowOff>
    </xdr:from>
    <xdr:to>
      <xdr:col>10</xdr:col>
      <xdr:colOff>276225</xdr:colOff>
      <xdr:row>16</xdr:row>
      <xdr:rowOff>285751</xdr:rowOff>
    </xdr:to>
    <xdr:graphicFrame macro="">
      <xdr:nvGraphicFramePr>
        <xdr:cNvPr id="12" name="グラフ 11">
          <a:extLst>
            <a:ext uri="{FF2B5EF4-FFF2-40B4-BE49-F238E27FC236}">
              <a16:creationId xmlns:a16="http://schemas.microsoft.com/office/drawing/2014/main" id="{9EA1F008-718C-4B18-9BD7-62B5641091F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xdr:col>
      <xdr:colOff>171450</xdr:colOff>
      <xdr:row>36</xdr:row>
      <xdr:rowOff>28575</xdr:rowOff>
    </xdr:from>
    <xdr:to>
      <xdr:col>8</xdr:col>
      <xdr:colOff>676275</xdr:colOff>
      <xdr:row>44</xdr:row>
      <xdr:rowOff>200025</xdr:rowOff>
    </xdr:to>
    <xdr:graphicFrame macro="">
      <xdr:nvGraphicFramePr>
        <xdr:cNvPr id="13" name="グラフ 12">
          <a:extLst>
            <a:ext uri="{FF2B5EF4-FFF2-40B4-BE49-F238E27FC236}">
              <a16:creationId xmlns:a16="http://schemas.microsoft.com/office/drawing/2014/main" id="{AB489F91-871F-4F51-BAAF-804402BDABF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8</xdr:col>
      <xdr:colOff>600101</xdr:colOff>
      <xdr:row>34</xdr:row>
      <xdr:rowOff>151019</xdr:rowOff>
    </xdr:from>
    <xdr:to>
      <xdr:col>12</xdr:col>
      <xdr:colOff>133511</xdr:colOff>
      <xdr:row>35</xdr:row>
      <xdr:rowOff>170069</xdr:rowOff>
    </xdr:to>
    <xdr:sp macro="" textlink="">
      <xdr:nvSpPr>
        <xdr:cNvPr id="14" name="矢印: 右 13">
          <a:extLst>
            <a:ext uri="{FF2B5EF4-FFF2-40B4-BE49-F238E27FC236}">
              <a16:creationId xmlns:a16="http://schemas.microsoft.com/office/drawing/2014/main" id="{A0E11239-6694-4BF5-A311-E1CDA586D917}"/>
            </a:ext>
          </a:extLst>
        </xdr:cNvPr>
        <xdr:cNvSpPr/>
      </xdr:nvSpPr>
      <xdr:spPr>
        <a:xfrm rot="8519141">
          <a:off x="5667401" y="10695194"/>
          <a:ext cx="2276610" cy="32385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285750</xdr:colOff>
      <xdr:row>12</xdr:row>
      <xdr:rowOff>257174</xdr:rowOff>
    </xdr:from>
    <xdr:to>
      <xdr:col>5</xdr:col>
      <xdr:colOff>666750</xdr:colOff>
      <xdr:row>15</xdr:row>
      <xdr:rowOff>38099</xdr:rowOff>
    </xdr:to>
    <xdr:sp macro="" textlink="">
      <xdr:nvSpPr>
        <xdr:cNvPr id="15" name="矢印: 右 14">
          <a:extLst>
            <a:ext uri="{FF2B5EF4-FFF2-40B4-BE49-F238E27FC236}">
              <a16:creationId xmlns:a16="http://schemas.microsoft.com/office/drawing/2014/main" id="{50AA84C8-797E-4F32-A890-57DA2FBA35E9}"/>
            </a:ext>
          </a:extLst>
        </xdr:cNvPr>
        <xdr:cNvSpPr/>
      </xdr:nvSpPr>
      <xdr:spPr>
        <a:xfrm>
          <a:off x="2609850" y="4095749"/>
          <a:ext cx="1066800" cy="69532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47624</xdr:colOff>
      <xdr:row>49</xdr:row>
      <xdr:rowOff>47625</xdr:rowOff>
    </xdr:from>
    <xdr:to>
      <xdr:col>6</xdr:col>
      <xdr:colOff>352981</xdr:colOff>
      <xdr:row>53</xdr:row>
      <xdr:rowOff>38269</xdr:rowOff>
    </xdr:to>
    <xdr:pic>
      <xdr:nvPicPr>
        <xdr:cNvPr id="16" name="図 15">
          <a:extLst>
            <a:ext uri="{FF2B5EF4-FFF2-40B4-BE49-F238E27FC236}">
              <a16:creationId xmlns:a16="http://schemas.microsoft.com/office/drawing/2014/main" id="{66390A01-47FE-42A6-8E6C-268B603BE9BB}"/>
            </a:ext>
          </a:extLst>
        </xdr:cNvPr>
        <xdr:cNvPicPr>
          <a:picLocks noChangeAspect="1"/>
        </xdr:cNvPicPr>
      </xdr:nvPicPr>
      <xdr:blipFill rotWithShape="1">
        <a:blip xmlns:r="http://schemas.openxmlformats.org/officeDocument/2006/relationships" r:embed="rId1"/>
        <a:srcRect l="5966"/>
        <a:stretch/>
      </xdr:blipFill>
      <xdr:spPr>
        <a:xfrm>
          <a:off x="295274" y="15163800"/>
          <a:ext cx="3753407" cy="1209844"/>
        </a:xfrm>
        <a:prstGeom prst="rect">
          <a:avLst/>
        </a:prstGeom>
        <a:ln w="28575">
          <a:solidFill>
            <a:srgbClr val="FFC000"/>
          </a:solidFill>
        </a:ln>
      </xdr:spPr>
    </xdr:pic>
    <xdr:clientData/>
  </xdr:twoCellAnchor>
  <xdr:twoCellAnchor>
    <xdr:from>
      <xdr:col>3</xdr:col>
      <xdr:colOff>323848</xdr:colOff>
      <xdr:row>49</xdr:row>
      <xdr:rowOff>38101</xdr:rowOff>
    </xdr:from>
    <xdr:to>
      <xdr:col>4</xdr:col>
      <xdr:colOff>657224</xdr:colOff>
      <xdr:row>50</xdr:row>
      <xdr:rowOff>19051</xdr:rowOff>
    </xdr:to>
    <xdr:sp macro="" textlink="">
      <xdr:nvSpPr>
        <xdr:cNvPr id="17" name="楕円 16">
          <a:extLst>
            <a:ext uri="{FF2B5EF4-FFF2-40B4-BE49-F238E27FC236}">
              <a16:creationId xmlns:a16="http://schemas.microsoft.com/office/drawing/2014/main" id="{BB54B1ED-A167-42A3-A349-350F9B9A3241}"/>
            </a:ext>
          </a:extLst>
        </xdr:cNvPr>
        <xdr:cNvSpPr/>
      </xdr:nvSpPr>
      <xdr:spPr>
        <a:xfrm flipH="1">
          <a:off x="1962148" y="15154276"/>
          <a:ext cx="1019176"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47625</xdr:colOff>
      <xdr:row>55</xdr:row>
      <xdr:rowOff>47625</xdr:rowOff>
    </xdr:from>
    <xdr:to>
      <xdr:col>17</xdr:col>
      <xdr:colOff>96791</xdr:colOff>
      <xdr:row>59</xdr:row>
      <xdr:rowOff>57321</xdr:rowOff>
    </xdr:to>
    <xdr:pic>
      <xdr:nvPicPr>
        <xdr:cNvPr id="18" name="図 17">
          <a:extLst>
            <a:ext uri="{FF2B5EF4-FFF2-40B4-BE49-F238E27FC236}">
              <a16:creationId xmlns:a16="http://schemas.microsoft.com/office/drawing/2014/main" id="{3B2E0757-9E24-44AC-AAF5-247AFADFE631}"/>
            </a:ext>
          </a:extLst>
        </xdr:cNvPr>
        <xdr:cNvPicPr>
          <a:picLocks noChangeAspect="1"/>
        </xdr:cNvPicPr>
      </xdr:nvPicPr>
      <xdr:blipFill>
        <a:blip xmlns:r="http://schemas.openxmlformats.org/officeDocument/2006/relationships" r:embed="rId8"/>
        <a:stretch>
          <a:fillRect/>
        </a:stretch>
      </xdr:blipFill>
      <xdr:spPr>
        <a:xfrm>
          <a:off x="295275" y="16992600"/>
          <a:ext cx="11041016" cy="1228896"/>
        </a:xfrm>
        <a:prstGeom prst="rect">
          <a:avLst/>
        </a:prstGeom>
        <a:ln w="28575">
          <a:solidFill>
            <a:srgbClr val="FFC000"/>
          </a:solidFill>
        </a:ln>
      </xdr:spPr>
    </xdr:pic>
    <xdr:clientData/>
  </xdr:twoCellAnchor>
  <xdr:twoCellAnchor>
    <xdr:from>
      <xdr:col>3</xdr:col>
      <xdr:colOff>519179</xdr:colOff>
      <xdr:row>50</xdr:row>
      <xdr:rowOff>76199</xdr:rowOff>
    </xdr:from>
    <xdr:to>
      <xdr:col>4</xdr:col>
      <xdr:colOff>428624</xdr:colOff>
      <xdr:row>54</xdr:row>
      <xdr:rowOff>223904</xdr:rowOff>
    </xdr:to>
    <xdr:sp macro="" textlink="">
      <xdr:nvSpPr>
        <xdr:cNvPr id="19" name="矢印: 右 18">
          <a:extLst>
            <a:ext uri="{FF2B5EF4-FFF2-40B4-BE49-F238E27FC236}">
              <a16:creationId xmlns:a16="http://schemas.microsoft.com/office/drawing/2014/main" id="{33F538B6-88B8-43AE-829F-4E135AACD82E}"/>
            </a:ext>
          </a:extLst>
        </xdr:cNvPr>
        <xdr:cNvSpPr/>
      </xdr:nvSpPr>
      <xdr:spPr>
        <a:xfrm rot="5400000">
          <a:off x="1771649" y="15883004"/>
          <a:ext cx="1366905"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28575</xdr:colOff>
      <xdr:row>61</xdr:row>
      <xdr:rowOff>57150</xdr:rowOff>
    </xdr:from>
    <xdr:to>
      <xdr:col>5</xdr:col>
      <xdr:colOff>504825</xdr:colOff>
      <xdr:row>62</xdr:row>
      <xdr:rowOff>38100</xdr:rowOff>
    </xdr:to>
    <xdr:sp macro="" textlink="">
      <xdr:nvSpPr>
        <xdr:cNvPr id="20" name="楕円 19">
          <a:extLst>
            <a:ext uri="{FF2B5EF4-FFF2-40B4-BE49-F238E27FC236}">
              <a16:creationId xmlns:a16="http://schemas.microsoft.com/office/drawing/2014/main" id="{8D937DFC-C5B0-4319-9072-84D0E9BB7277}"/>
            </a:ext>
          </a:extLst>
        </xdr:cNvPr>
        <xdr:cNvSpPr/>
      </xdr:nvSpPr>
      <xdr:spPr>
        <a:xfrm flipH="1">
          <a:off x="3038475" y="18830925"/>
          <a:ext cx="476250"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67</xdr:row>
      <xdr:rowOff>47625</xdr:rowOff>
    </xdr:from>
    <xdr:to>
      <xdr:col>25</xdr:col>
      <xdr:colOff>2295</xdr:colOff>
      <xdr:row>71</xdr:row>
      <xdr:rowOff>57321</xdr:rowOff>
    </xdr:to>
    <xdr:pic>
      <xdr:nvPicPr>
        <xdr:cNvPr id="21" name="図 20">
          <a:extLst>
            <a:ext uri="{FF2B5EF4-FFF2-40B4-BE49-F238E27FC236}">
              <a16:creationId xmlns:a16="http://schemas.microsoft.com/office/drawing/2014/main" id="{EF7A3154-6D69-426A-A36A-5C2930EC86FB}"/>
            </a:ext>
          </a:extLst>
        </xdr:cNvPr>
        <xdr:cNvPicPr>
          <a:picLocks noChangeAspect="1"/>
        </xdr:cNvPicPr>
      </xdr:nvPicPr>
      <xdr:blipFill>
        <a:blip xmlns:r="http://schemas.openxmlformats.org/officeDocument/2006/relationships" r:embed="rId9"/>
        <a:stretch>
          <a:fillRect/>
        </a:stretch>
      </xdr:blipFill>
      <xdr:spPr>
        <a:xfrm>
          <a:off x="285750" y="20650200"/>
          <a:ext cx="16442445" cy="1228896"/>
        </a:xfrm>
        <a:prstGeom prst="rect">
          <a:avLst/>
        </a:prstGeom>
        <a:ln w="28575">
          <a:solidFill>
            <a:srgbClr val="FFC000"/>
          </a:solidFill>
        </a:ln>
      </xdr:spPr>
    </xdr:pic>
    <xdr:clientData/>
  </xdr:twoCellAnchor>
  <xdr:twoCellAnchor>
    <xdr:from>
      <xdr:col>4</xdr:col>
      <xdr:colOff>657225</xdr:colOff>
      <xdr:row>62</xdr:row>
      <xdr:rowOff>95250</xdr:rowOff>
    </xdr:from>
    <xdr:to>
      <xdr:col>5</xdr:col>
      <xdr:colOff>566670</xdr:colOff>
      <xdr:row>66</xdr:row>
      <xdr:rowOff>242955</xdr:rowOff>
    </xdr:to>
    <xdr:sp macro="" textlink="">
      <xdr:nvSpPr>
        <xdr:cNvPr id="22" name="矢印: 右 21">
          <a:extLst>
            <a:ext uri="{FF2B5EF4-FFF2-40B4-BE49-F238E27FC236}">
              <a16:creationId xmlns:a16="http://schemas.microsoft.com/office/drawing/2014/main" id="{CA019A88-F839-42EC-8894-F3A5ABC0050C}"/>
            </a:ext>
          </a:extLst>
        </xdr:cNvPr>
        <xdr:cNvSpPr/>
      </xdr:nvSpPr>
      <xdr:spPr>
        <a:xfrm rot="5400000">
          <a:off x="2595495" y="19559655"/>
          <a:ext cx="1366905"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84</xdr:row>
      <xdr:rowOff>38100</xdr:rowOff>
    </xdr:from>
    <xdr:to>
      <xdr:col>6</xdr:col>
      <xdr:colOff>86213</xdr:colOff>
      <xdr:row>88</xdr:row>
      <xdr:rowOff>166</xdr:rowOff>
    </xdr:to>
    <xdr:pic>
      <xdr:nvPicPr>
        <xdr:cNvPr id="23" name="図 22">
          <a:extLst>
            <a:ext uri="{FF2B5EF4-FFF2-40B4-BE49-F238E27FC236}">
              <a16:creationId xmlns:a16="http://schemas.microsoft.com/office/drawing/2014/main" id="{16916E4A-ABA5-4D93-8087-E80DD4B4A979}"/>
            </a:ext>
          </a:extLst>
        </xdr:cNvPr>
        <xdr:cNvPicPr>
          <a:picLocks noChangeAspect="1"/>
        </xdr:cNvPicPr>
      </xdr:nvPicPr>
      <xdr:blipFill>
        <a:blip xmlns:r="http://schemas.openxmlformats.org/officeDocument/2006/relationships" r:embed="rId10"/>
        <a:stretch>
          <a:fillRect/>
        </a:stretch>
      </xdr:blipFill>
      <xdr:spPr>
        <a:xfrm>
          <a:off x="285750" y="25841325"/>
          <a:ext cx="3496163" cy="1190791"/>
        </a:xfrm>
        <a:prstGeom prst="rect">
          <a:avLst/>
        </a:prstGeom>
        <a:ln w="28575">
          <a:solidFill>
            <a:srgbClr val="FFC000"/>
          </a:solidFill>
        </a:ln>
      </xdr:spPr>
    </xdr:pic>
    <xdr:clientData/>
  </xdr:twoCellAnchor>
  <xdr:twoCellAnchor>
    <xdr:from>
      <xdr:col>1</xdr:col>
      <xdr:colOff>38100</xdr:colOff>
      <xdr:row>84</xdr:row>
      <xdr:rowOff>47625</xdr:rowOff>
    </xdr:from>
    <xdr:to>
      <xdr:col>1</xdr:col>
      <xdr:colOff>514350</xdr:colOff>
      <xdr:row>85</xdr:row>
      <xdr:rowOff>28575</xdr:rowOff>
    </xdr:to>
    <xdr:sp macro="" textlink="">
      <xdr:nvSpPr>
        <xdr:cNvPr id="24" name="楕円 23">
          <a:extLst>
            <a:ext uri="{FF2B5EF4-FFF2-40B4-BE49-F238E27FC236}">
              <a16:creationId xmlns:a16="http://schemas.microsoft.com/office/drawing/2014/main" id="{2CAE83A3-9774-4DAC-8BE9-36CF2BEAC17A}"/>
            </a:ext>
          </a:extLst>
        </xdr:cNvPr>
        <xdr:cNvSpPr/>
      </xdr:nvSpPr>
      <xdr:spPr>
        <a:xfrm flipH="1">
          <a:off x="285750" y="25850850"/>
          <a:ext cx="476250"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695325</xdr:colOff>
      <xdr:row>84</xdr:row>
      <xdr:rowOff>285751</xdr:rowOff>
    </xdr:from>
    <xdr:to>
      <xdr:col>6</xdr:col>
      <xdr:colOff>28575</xdr:colOff>
      <xdr:row>87</xdr:row>
      <xdr:rowOff>133351</xdr:rowOff>
    </xdr:to>
    <xdr:sp macro="" textlink="">
      <xdr:nvSpPr>
        <xdr:cNvPr id="25" name="正方形/長方形 24">
          <a:extLst>
            <a:ext uri="{FF2B5EF4-FFF2-40B4-BE49-F238E27FC236}">
              <a16:creationId xmlns:a16="http://schemas.microsoft.com/office/drawing/2014/main" id="{68D30DB1-168E-46BC-836A-A1F62832FD07}"/>
            </a:ext>
          </a:extLst>
        </xdr:cNvPr>
        <xdr:cNvSpPr/>
      </xdr:nvSpPr>
      <xdr:spPr>
        <a:xfrm>
          <a:off x="942975" y="26088976"/>
          <a:ext cx="2781300" cy="762000"/>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323850</xdr:colOff>
      <xdr:row>91</xdr:row>
      <xdr:rowOff>28575</xdr:rowOff>
    </xdr:from>
    <xdr:to>
      <xdr:col>5</xdr:col>
      <xdr:colOff>38446</xdr:colOff>
      <xdr:row>114</xdr:row>
      <xdr:rowOff>10509</xdr:rowOff>
    </xdr:to>
    <xdr:pic>
      <xdr:nvPicPr>
        <xdr:cNvPr id="26" name="図 25">
          <a:extLst>
            <a:ext uri="{FF2B5EF4-FFF2-40B4-BE49-F238E27FC236}">
              <a16:creationId xmlns:a16="http://schemas.microsoft.com/office/drawing/2014/main" id="{3F189906-BE7D-44D2-A54C-1D00DCBF8FDE}"/>
            </a:ext>
          </a:extLst>
        </xdr:cNvPr>
        <xdr:cNvPicPr>
          <a:picLocks noChangeAspect="1"/>
        </xdr:cNvPicPr>
      </xdr:nvPicPr>
      <xdr:blipFill>
        <a:blip xmlns:r="http://schemas.openxmlformats.org/officeDocument/2006/relationships" r:embed="rId11"/>
        <a:stretch>
          <a:fillRect/>
        </a:stretch>
      </xdr:blipFill>
      <xdr:spPr>
        <a:xfrm>
          <a:off x="571500" y="28003500"/>
          <a:ext cx="2476846" cy="7049484"/>
        </a:xfrm>
        <a:prstGeom prst="rect">
          <a:avLst/>
        </a:prstGeom>
        <a:ln w="28575">
          <a:solidFill>
            <a:srgbClr val="FFC000"/>
          </a:solidFill>
        </a:ln>
      </xdr:spPr>
    </xdr:pic>
    <xdr:clientData/>
  </xdr:twoCellAnchor>
  <xdr:twoCellAnchor editAs="oneCell">
    <xdr:from>
      <xdr:col>7</xdr:col>
      <xdr:colOff>28575</xdr:colOff>
      <xdr:row>92</xdr:row>
      <xdr:rowOff>38100</xdr:rowOff>
    </xdr:from>
    <xdr:to>
      <xdr:col>13</xdr:col>
      <xdr:colOff>676940</xdr:colOff>
      <xdr:row>96</xdr:row>
      <xdr:rowOff>38270</xdr:rowOff>
    </xdr:to>
    <xdr:pic>
      <xdr:nvPicPr>
        <xdr:cNvPr id="27" name="図 26">
          <a:extLst>
            <a:ext uri="{FF2B5EF4-FFF2-40B4-BE49-F238E27FC236}">
              <a16:creationId xmlns:a16="http://schemas.microsoft.com/office/drawing/2014/main" id="{497F5E58-D518-453B-9A18-7D4F47B13CBC}"/>
            </a:ext>
          </a:extLst>
        </xdr:cNvPr>
        <xdr:cNvPicPr>
          <a:picLocks noChangeAspect="1"/>
        </xdr:cNvPicPr>
      </xdr:nvPicPr>
      <xdr:blipFill>
        <a:blip xmlns:r="http://schemas.openxmlformats.org/officeDocument/2006/relationships" r:embed="rId12"/>
        <a:stretch>
          <a:fillRect/>
        </a:stretch>
      </xdr:blipFill>
      <xdr:spPr>
        <a:xfrm>
          <a:off x="4410075" y="28317825"/>
          <a:ext cx="4763165" cy="1219370"/>
        </a:xfrm>
        <a:prstGeom prst="rect">
          <a:avLst/>
        </a:prstGeom>
        <a:ln w="28575">
          <a:solidFill>
            <a:srgbClr val="FFC000"/>
          </a:solidFill>
        </a:ln>
      </xdr:spPr>
    </xdr:pic>
    <xdr:clientData/>
  </xdr:twoCellAnchor>
  <xdr:twoCellAnchor>
    <xdr:from>
      <xdr:col>2</xdr:col>
      <xdr:colOff>561974</xdr:colOff>
      <xdr:row>90</xdr:row>
      <xdr:rowOff>47627</xdr:rowOff>
    </xdr:from>
    <xdr:to>
      <xdr:col>3</xdr:col>
      <xdr:colOff>471419</xdr:colOff>
      <xdr:row>90</xdr:row>
      <xdr:rowOff>276226</xdr:rowOff>
    </xdr:to>
    <xdr:sp macro="" textlink="">
      <xdr:nvSpPr>
        <xdr:cNvPr id="28" name="矢印: 右 27">
          <a:extLst>
            <a:ext uri="{FF2B5EF4-FFF2-40B4-BE49-F238E27FC236}">
              <a16:creationId xmlns:a16="http://schemas.microsoft.com/office/drawing/2014/main" id="{68B57D06-518E-436A-A3C9-35B0D0B33A33}"/>
            </a:ext>
          </a:extLst>
        </xdr:cNvPr>
        <xdr:cNvSpPr/>
      </xdr:nvSpPr>
      <xdr:spPr>
        <a:xfrm rot="5400000">
          <a:off x="1697797" y="27524904"/>
          <a:ext cx="228599"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457199</xdr:colOff>
      <xdr:row>91</xdr:row>
      <xdr:rowOff>38103</xdr:rowOff>
    </xdr:from>
    <xdr:to>
      <xdr:col>10</xdr:col>
      <xdr:colOff>366644</xdr:colOff>
      <xdr:row>91</xdr:row>
      <xdr:rowOff>276228</xdr:rowOff>
    </xdr:to>
    <xdr:sp macro="" textlink="">
      <xdr:nvSpPr>
        <xdr:cNvPr id="29" name="矢印: 右 28">
          <a:extLst>
            <a:ext uri="{FF2B5EF4-FFF2-40B4-BE49-F238E27FC236}">
              <a16:creationId xmlns:a16="http://schemas.microsoft.com/office/drawing/2014/main" id="{676B527C-4132-4899-96A0-97C46AEC55C9}"/>
            </a:ext>
          </a:extLst>
        </xdr:cNvPr>
        <xdr:cNvSpPr/>
      </xdr:nvSpPr>
      <xdr:spPr>
        <a:xfrm rot="5400000">
          <a:off x="6388859" y="27834468"/>
          <a:ext cx="238125"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7</xdr:col>
      <xdr:colOff>47625</xdr:colOff>
      <xdr:row>103</xdr:row>
      <xdr:rowOff>47625</xdr:rowOff>
    </xdr:from>
    <xdr:to>
      <xdr:col>16</xdr:col>
      <xdr:colOff>629593</xdr:colOff>
      <xdr:row>115</xdr:row>
      <xdr:rowOff>133872</xdr:rowOff>
    </xdr:to>
    <xdr:pic>
      <xdr:nvPicPr>
        <xdr:cNvPr id="30" name="図 29">
          <a:extLst>
            <a:ext uri="{FF2B5EF4-FFF2-40B4-BE49-F238E27FC236}">
              <a16:creationId xmlns:a16="http://schemas.microsoft.com/office/drawing/2014/main" id="{C65A6187-E333-40EC-AA56-8E070E2AC6CA}"/>
            </a:ext>
          </a:extLst>
        </xdr:cNvPr>
        <xdr:cNvPicPr>
          <a:picLocks noChangeAspect="1"/>
        </xdr:cNvPicPr>
      </xdr:nvPicPr>
      <xdr:blipFill>
        <a:blip xmlns:r="http://schemas.openxmlformats.org/officeDocument/2006/relationships" r:embed="rId13"/>
        <a:stretch>
          <a:fillRect/>
        </a:stretch>
      </xdr:blipFill>
      <xdr:spPr>
        <a:xfrm>
          <a:off x="4429125" y="31737300"/>
          <a:ext cx="6754168" cy="3743847"/>
        </a:xfrm>
        <a:prstGeom prst="rect">
          <a:avLst/>
        </a:prstGeom>
        <a:ln w="28575">
          <a:solidFill>
            <a:srgbClr val="FFC000"/>
          </a:solidFill>
        </a:ln>
      </xdr:spPr>
    </xdr:pic>
    <xdr:clientData/>
  </xdr:twoCellAnchor>
  <xdr:twoCellAnchor>
    <xdr:from>
      <xdr:col>10</xdr:col>
      <xdr:colOff>114300</xdr:colOff>
      <xdr:row>102</xdr:row>
      <xdr:rowOff>38100</xdr:rowOff>
    </xdr:from>
    <xdr:to>
      <xdr:col>11</xdr:col>
      <xdr:colOff>23745</xdr:colOff>
      <xdr:row>102</xdr:row>
      <xdr:rowOff>276225</xdr:rowOff>
    </xdr:to>
    <xdr:sp macro="" textlink="">
      <xdr:nvSpPr>
        <xdr:cNvPr id="31" name="矢印: 右 30">
          <a:extLst>
            <a:ext uri="{FF2B5EF4-FFF2-40B4-BE49-F238E27FC236}">
              <a16:creationId xmlns:a16="http://schemas.microsoft.com/office/drawing/2014/main" id="{11471987-7719-4510-BEB6-0AE556EBE575}"/>
            </a:ext>
          </a:extLst>
        </xdr:cNvPr>
        <xdr:cNvSpPr/>
      </xdr:nvSpPr>
      <xdr:spPr>
        <a:xfrm rot="5400000">
          <a:off x="6731760" y="31244415"/>
          <a:ext cx="238125"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173797</xdr:colOff>
      <xdr:row>84</xdr:row>
      <xdr:rowOff>302452</xdr:rowOff>
    </xdr:from>
    <xdr:to>
      <xdr:col>6</xdr:col>
      <xdr:colOff>609599</xdr:colOff>
      <xdr:row>85</xdr:row>
      <xdr:rowOff>285750</xdr:rowOff>
    </xdr:to>
    <xdr:sp macro="" textlink="">
      <xdr:nvSpPr>
        <xdr:cNvPr id="32" name="矢印: 右 31">
          <a:extLst>
            <a:ext uri="{FF2B5EF4-FFF2-40B4-BE49-F238E27FC236}">
              <a16:creationId xmlns:a16="http://schemas.microsoft.com/office/drawing/2014/main" id="{85A62F99-8D3E-44F7-A577-B6DB96DE4E72}"/>
            </a:ext>
          </a:extLst>
        </xdr:cNvPr>
        <xdr:cNvSpPr/>
      </xdr:nvSpPr>
      <xdr:spPr>
        <a:xfrm rot="10800000">
          <a:off x="3869497" y="26105677"/>
          <a:ext cx="435802" cy="28809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42862</xdr:colOff>
      <xdr:row>117</xdr:row>
      <xdr:rowOff>85725</xdr:rowOff>
    </xdr:from>
    <xdr:to>
      <xdr:col>15</xdr:col>
      <xdr:colOff>657225</xdr:colOff>
      <xdr:row>124</xdr:row>
      <xdr:rowOff>219075</xdr:rowOff>
    </xdr:to>
    <xdr:graphicFrame macro="">
      <xdr:nvGraphicFramePr>
        <xdr:cNvPr id="33" name="図表 32">
          <a:extLst>
            <a:ext uri="{FF2B5EF4-FFF2-40B4-BE49-F238E27FC236}">
              <a16:creationId xmlns:a16="http://schemas.microsoft.com/office/drawing/2014/main" id="{A847A071-818E-46B4-B90F-2895F833D154}"/>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4" r:lo="rId15" r:qs="rId16" r:cs="rId17"/>
        </a:graphicData>
      </a:graphic>
    </xdr:graphicFrame>
    <xdr:clientData/>
  </xdr:twoCellAnchor>
  <xdr:twoCellAnchor editAs="oneCell">
    <xdr:from>
      <xdr:col>3</xdr:col>
      <xdr:colOff>142874</xdr:colOff>
      <xdr:row>117</xdr:row>
      <xdr:rowOff>19050</xdr:rowOff>
    </xdr:from>
    <xdr:to>
      <xdr:col>6</xdr:col>
      <xdr:colOff>428625</xdr:colOff>
      <xdr:row>117</xdr:row>
      <xdr:rowOff>280402</xdr:rowOff>
    </xdr:to>
    <xdr:pic>
      <xdr:nvPicPr>
        <xdr:cNvPr id="34" name="図 33">
          <a:extLst>
            <a:ext uri="{FF2B5EF4-FFF2-40B4-BE49-F238E27FC236}">
              <a16:creationId xmlns:a16="http://schemas.microsoft.com/office/drawing/2014/main" id="{1F9ECA3E-C5F2-42CC-BEA9-D91DE12A67AF}"/>
            </a:ext>
          </a:extLst>
        </xdr:cNvPr>
        <xdr:cNvPicPr>
          <a:picLocks noChangeAspect="1"/>
        </xdr:cNvPicPr>
      </xdr:nvPicPr>
      <xdr:blipFill>
        <a:blip xmlns:r="http://schemas.openxmlformats.org/officeDocument/2006/relationships" r:embed="rId19"/>
        <a:stretch>
          <a:fillRect/>
        </a:stretch>
      </xdr:blipFill>
      <xdr:spPr>
        <a:xfrm>
          <a:off x="1781174" y="35975925"/>
          <a:ext cx="2343151" cy="261352"/>
        </a:xfrm>
        <a:prstGeom prst="rect">
          <a:avLst/>
        </a:prstGeom>
        <a:ln w="28575">
          <a:solidFill>
            <a:srgbClr val="FFC000"/>
          </a:solidFill>
        </a:ln>
      </xdr:spPr>
    </xdr:pic>
    <xdr:clientData/>
  </xdr:twoCellAnchor>
  <xdr:twoCellAnchor editAs="oneCell">
    <xdr:from>
      <xdr:col>1</xdr:col>
      <xdr:colOff>28575</xdr:colOff>
      <xdr:row>169</xdr:row>
      <xdr:rowOff>38100</xdr:rowOff>
    </xdr:from>
    <xdr:to>
      <xdr:col>5</xdr:col>
      <xdr:colOff>57540</xdr:colOff>
      <xdr:row>173</xdr:row>
      <xdr:rowOff>28744</xdr:rowOff>
    </xdr:to>
    <xdr:pic>
      <xdr:nvPicPr>
        <xdr:cNvPr id="35" name="図 34">
          <a:extLst>
            <a:ext uri="{FF2B5EF4-FFF2-40B4-BE49-F238E27FC236}">
              <a16:creationId xmlns:a16="http://schemas.microsoft.com/office/drawing/2014/main" id="{F6BC0878-CC15-4897-938F-B0E1F9702FD8}"/>
            </a:ext>
          </a:extLst>
        </xdr:cNvPr>
        <xdr:cNvPicPr>
          <a:picLocks noChangeAspect="1"/>
        </xdr:cNvPicPr>
      </xdr:nvPicPr>
      <xdr:blipFill>
        <a:blip xmlns:r="http://schemas.openxmlformats.org/officeDocument/2006/relationships" r:embed="rId20"/>
        <a:stretch>
          <a:fillRect/>
        </a:stretch>
      </xdr:blipFill>
      <xdr:spPr>
        <a:xfrm>
          <a:off x="276225" y="51949350"/>
          <a:ext cx="2791215" cy="1209844"/>
        </a:xfrm>
        <a:prstGeom prst="rect">
          <a:avLst/>
        </a:prstGeom>
        <a:ln w="28575">
          <a:solidFill>
            <a:srgbClr val="FFC000"/>
          </a:solidFill>
        </a:ln>
      </xdr:spPr>
    </xdr:pic>
    <xdr:clientData/>
  </xdr:twoCellAnchor>
  <xdr:twoCellAnchor>
    <xdr:from>
      <xdr:col>1</xdr:col>
      <xdr:colOff>85725</xdr:colOff>
      <xdr:row>169</xdr:row>
      <xdr:rowOff>47625</xdr:rowOff>
    </xdr:from>
    <xdr:to>
      <xdr:col>1</xdr:col>
      <xdr:colOff>561975</xdr:colOff>
      <xdr:row>170</xdr:row>
      <xdr:rowOff>28575</xdr:rowOff>
    </xdr:to>
    <xdr:sp macro="" textlink="">
      <xdr:nvSpPr>
        <xdr:cNvPr id="36" name="楕円 35">
          <a:extLst>
            <a:ext uri="{FF2B5EF4-FFF2-40B4-BE49-F238E27FC236}">
              <a16:creationId xmlns:a16="http://schemas.microsoft.com/office/drawing/2014/main" id="{B594AFDA-9567-4902-A51C-0B359147CB2A}"/>
            </a:ext>
          </a:extLst>
        </xdr:cNvPr>
        <xdr:cNvSpPr/>
      </xdr:nvSpPr>
      <xdr:spPr>
        <a:xfrm flipH="1">
          <a:off x="333375" y="51958875"/>
          <a:ext cx="476250"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6</xdr:col>
      <xdr:colOff>47625</xdr:colOff>
      <xdr:row>169</xdr:row>
      <xdr:rowOff>28575</xdr:rowOff>
    </xdr:from>
    <xdr:to>
      <xdr:col>8</xdr:col>
      <xdr:colOff>9711</xdr:colOff>
      <xdr:row>175</xdr:row>
      <xdr:rowOff>200025</xdr:rowOff>
    </xdr:to>
    <xdr:pic>
      <xdr:nvPicPr>
        <xdr:cNvPr id="37" name="図 36">
          <a:extLst>
            <a:ext uri="{FF2B5EF4-FFF2-40B4-BE49-F238E27FC236}">
              <a16:creationId xmlns:a16="http://schemas.microsoft.com/office/drawing/2014/main" id="{94AC49F0-6CE3-4CF5-9F97-2C0FE18969D6}"/>
            </a:ext>
          </a:extLst>
        </xdr:cNvPr>
        <xdr:cNvPicPr>
          <a:picLocks noChangeAspect="1"/>
        </xdr:cNvPicPr>
      </xdr:nvPicPr>
      <xdr:blipFill rotWithShape="1">
        <a:blip xmlns:r="http://schemas.openxmlformats.org/officeDocument/2006/relationships" r:embed="rId21"/>
        <a:srcRect t="43971" b="15882"/>
        <a:stretch/>
      </xdr:blipFill>
      <xdr:spPr>
        <a:xfrm>
          <a:off x="3743325" y="51939825"/>
          <a:ext cx="1333686" cy="2000250"/>
        </a:xfrm>
        <a:prstGeom prst="rect">
          <a:avLst/>
        </a:prstGeom>
        <a:ln w="28575">
          <a:solidFill>
            <a:srgbClr val="FFC000"/>
          </a:solidFill>
        </a:ln>
      </xdr:spPr>
    </xdr:pic>
    <xdr:clientData/>
  </xdr:twoCellAnchor>
  <xdr:twoCellAnchor>
    <xdr:from>
      <xdr:col>6</xdr:col>
      <xdr:colOff>295275</xdr:colOff>
      <xdr:row>172</xdr:row>
      <xdr:rowOff>28575</xdr:rowOff>
    </xdr:from>
    <xdr:to>
      <xdr:col>7</xdr:col>
      <xdr:colOff>180975</xdr:colOff>
      <xdr:row>173</xdr:row>
      <xdr:rowOff>9525</xdr:rowOff>
    </xdr:to>
    <xdr:sp macro="" textlink="">
      <xdr:nvSpPr>
        <xdr:cNvPr id="38" name="楕円 37">
          <a:extLst>
            <a:ext uri="{FF2B5EF4-FFF2-40B4-BE49-F238E27FC236}">
              <a16:creationId xmlns:a16="http://schemas.microsoft.com/office/drawing/2014/main" id="{5A88E5FD-A781-457D-9B22-9C89AC3F5539}"/>
            </a:ext>
          </a:extLst>
        </xdr:cNvPr>
        <xdr:cNvSpPr/>
      </xdr:nvSpPr>
      <xdr:spPr>
        <a:xfrm flipH="1">
          <a:off x="3990975" y="52854225"/>
          <a:ext cx="571500" cy="2857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28575</xdr:colOff>
      <xdr:row>169</xdr:row>
      <xdr:rowOff>38100</xdr:rowOff>
    </xdr:from>
    <xdr:to>
      <xdr:col>13</xdr:col>
      <xdr:colOff>562432</xdr:colOff>
      <xdr:row>191</xdr:row>
      <xdr:rowOff>181932</xdr:rowOff>
    </xdr:to>
    <xdr:pic>
      <xdr:nvPicPr>
        <xdr:cNvPr id="39" name="図 38">
          <a:extLst>
            <a:ext uri="{FF2B5EF4-FFF2-40B4-BE49-F238E27FC236}">
              <a16:creationId xmlns:a16="http://schemas.microsoft.com/office/drawing/2014/main" id="{0F7CD75F-0879-4044-A162-D8A30590F6DA}"/>
            </a:ext>
          </a:extLst>
        </xdr:cNvPr>
        <xdr:cNvPicPr>
          <a:picLocks noChangeAspect="1"/>
        </xdr:cNvPicPr>
      </xdr:nvPicPr>
      <xdr:blipFill>
        <a:blip xmlns:r="http://schemas.openxmlformats.org/officeDocument/2006/relationships" r:embed="rId22"/>
        <a:stretch>
          <a:fillRect/>
        </a:stretch>
      </xdr:blipFill>
      <xdr:spPr>
        <a:xfrm>
          <a:off x="5781675" y="51949350"/>
          <a:ext cx="3277057" cy="6858957"/>
        </a:xfrm>
        <a:prstGeom prst="rect">
          <a:avLst/>
        </a:prstGeom>
        <a:ln w="28575">
          <a:solidFill>
            <a:srgbClr val="FF0000"/>
          </a:solidFill>
        </a:ln>
      </xdr:spPr>
    </xdr:pic>
    <xdr:clientData/>
  </xdr:twoCellAnchor>
  <xdr:twoCellAnchor>
    <xdr:from>
      <xdr:col>9</xdr:col>
      <xdr:colOff>333374</xdr:colOff>
      <xdr:row>170</xdr:row>
      <xdr:rowOff>247650</xdr:rowOff>
    </xdr:from>
    <xdr:to>
      <xdr:col>10</xdr:col>
      <xdr:colOff>571499</xdr:colOff>
      <xdr:row>173</xdr:row>
      <xdr:rowOff>228600</xdr:rowOff>
    </xdr:to>
    <xdr:sp macro="" textlink="">
      <xdr:nvSpPr>
        <xdr:cNvPr id="40" name="楕円 39">
          <a:extLst>
            <a:ext uri="{FF2B5EF4-FFF2-40B4-BE49-F238E27FC236}">
              <a16:creationId xmlns:a16="http://schemas.microsoft.com/office/drawing/2014/main" id="{56419181-A92D-4590-927F-A6F85C9A239C}"/>
            </a:ext>
          </a:extLst>
        </xdr:cNvPr>
        <xdr:cNvSpPr/>
      </xdr:nvSpPr>
      <xdr:spPr>
        <a:xfrm flipH="1">
          <a:off x="6086474" y="52463700"/>
          <a:ext cx="923925" cy="8953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159510</xdr:colOff>
      <xdr:row>170</xdr:row>
      <xdr:rowOff>88140</xdr:rowOff>
    </xdr:from>
    <xdr:to>
      <xdr:col>5</xdr:col>
      <xdr:colOff>647700</xdr:colOff>
      <xdr:row>172</xdr:row>
      <xdr:rowOff>73785</xdr:rowOff>
    </xdr:to>
    <xdr:sp macro="" textlink="">
      <xdr:nvSpPr>
        <xdr:cNvPr id="41" name="矢印: 右 40">
          <a:extLst>
            <a:ext uri="{FF2B5EF4-FFF2-40B4-BE49-F238E27FC236}">
              <a16:creationId xmlns:a16="http://schemas.microsoft.com/office/drawing/2014/main" id="{3F4F3F6B-23FC-4FEC-A56E-F649057DE242}"/>
            </a:ext>
          </a:extLst>
        </xdr:cNvPr>
        <xdr:cNvSpPr/>
      </xdr:nvSpPr>
      <xdr:spPr>
        <a:xfrm>
          <a:off x="3169410" y="52304190"/>
          <a:ext cx="488190"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111885</xdr:colOff>
      <xdr:row>170</xdr:row>
      <xdr:rowOff>88140</xdr:rowOff>
    </xdr:from>
    <xdr:to>
      <xdr:col>8</xdr:col>
      <xdr:colOff>600075</xdr:colOff>
      <xdr:row>172</xdr:row>
      <xdr:rowOff>73785</xdr:rowOff>
    </xdr:to>
    <xdr:sp macro="" textlink="">
      <xdr:nvSpPr>
        <xdr:cNvPr id="42" name="矢印: 右 41">
          <a:extLst>
            <a:ext uri="{FF2B5EF4-FFF2-40B4-BE49-F238E27FC236}">
              <a16:creationId xmlns:a16="http://schemas.microsoft.com/office/drawing/2014/main" id="{751A8DC9-4D8B-4354-9316-44023E3D414C}"/>
            </a:ext>
          </a:extLst>
        </xdr:cNvPr>
        <xdr:cNvSpPr/>
      </xdr:nvSpPr>
      <xdr:spPr>
        <a:xfrm>
          <a:off x="5179185" y="52304190"/>
          <a:ext cx="488190"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38100</xdr:colOff>
      <xdr:row>170</xdr:row>
      <xdr:rowOff>38100</xdr:rowOff>
    </xdr:from>
    <xdr:to>
      <xdr:col>18</xdr:col>
      <xdr:colOff>571957</xdr:colOff>
      <xdr:row>173</xdr:row>
      <xdr:rowOff>190499</xdr:rowOff>
    </xdr:to>
    <xdr:pic>
      <xdr:nvPicPr>
        <xdr:cNvPr id="43" name="図 42">
          <a:extLst>
            <a:ext uri="{FF2B5EF4-FFF2-40B4-BE49-F238E27FC236}">
              <a16:creationId xmlns:a16="http://schemas.microsoft.com/office/drawing/2014/main" id="{75EC5391-05DD-4345-A6E3-47A1F27A2672}"/>
            </a:ext>
          </a:extLst>
        </xdr:cNvPr>
        <xdr:cNvPicPr>
          <a:picLocks noChangeAspect="1"/>
        </xdr:cNvPicPr>
      </xdr:nvPicPr>
      <xdr:blipFill rotWithShape="1">
        <a:blip xmlns:r="http://schemas.openxmlformats.org/officeDocument/2006/relationships" r:embed="rId22"/>
        <a:srcRect t="21108" b="63339"/>
        <a:stretch/>
      </xdr:blipFill>
      <xdr:spPr>
        <a:xfrm>
          <a:off x="9220200" y="52254150"/>
          <a:ext cx="3277057" cy="1066799"/>
        </a:xfrm>
        <a:prstGeom prst="rect">
          <a:avLst/>
        </a:prstGeom>
        <a:ln w="28575">
          <a:solidFill>
            <a:srgbClr val="FFC000"/>
          </a:solidFill>
        </a:ln>
      </xdr:spPr>
    </xdr:pic>
    <xdr:clientData/>
  </xdr:twoCellAnchor>
  <xdr:twoCellAnchor editAs="oneCell">
    <xdr:from>
      <xdr:col>14</xdr:col>
      <xdr:colOff>38100</xdr:colOff>
      <xdr:row>178</xdr:row>
      <xdr:rowOff>38100</xdr:rowOff>
    </xdr:from>
    <xdr:to>
      <xdr:col>18</xdr:col>
      <xdr:colOff>571957</xdr:colOff>
      <xdr:row>180</xdr:row>
      <xdr:rowOff>200025</xdr:rowOff>
    </xdr:to>
    <xdr:pic>
      <xdr:nvPicPr>
        <xdr:cNvPr id="44" name="図 43">
          <a:extLst>
            <a:ext uri="{FF2B5EF4-FFF2-40B4-BE49-F238E27FC236}">
              <a16:creationId xmlns:a16="http://schemas.microsoft.com/office/drawing/2014/main" id="{1E26754F-3C59-4356-B637-65213A455F90}"/>
            </a:ext>
          </a:extLst>
        </xdr:cNvPr>
        <xdr:cNvPicPr>
          <a:picLocks noChangeAspect="1"/>
        </xdr:cNvPicPr>
      </xdr:nvPicPr>
      <xdr:blipFill rotWithShape="1">
        <a:blip xmlns:r="http://schemas.openxmlformats.org/officeDocument/2006/relationships" r:embed="rId22"/>
        <a:srcRect t="37077" b="51536"/>
        <a:stretch/>
      </xdr:blipFill>
      <xdr:spPr>
        <a:xfrm>
          <a:off x="9220200" y="54692550"/>
          <a:ext cx="3277057" cy="781050"/>
        </a:xfrm>
        <a:prstGeom prst="rect">
          <a:avLst/>
        </a:prstGeom>
        <a:ln w="28575">
          <a:solidFill>
            <a:srgbClr val="FFC000"/>
          </a:solidFill>
        </a:ln>
      </xdr:spPr>
    </xdr:pic>
    <xdr:clientData/>
  </xdr:twoCellAnchor>
  <xdr:twoCellAnchor editAs="oneCell">
    <xdr:from>
      <xdr:col>19</xdr:col>
      <xdr:colOff>333375</xdr:colOff>
      <xdr:row>175</xdr:row>
      <xdr:rowOff>285750</xdr:rowOff>
    </xdr:from>
    <xdr:to>
      <xdr:col>23</xdr:col>
      <xdr:colOff>86073</xdr:colOff>
      <xdr:row>183</xdr:row>
      <xdr:rowOff>9828</xdr:rowOff>
    </xdr:to>
    <xdr:pic>
      <xdr:nvPicPr>
        <xdr:cNvPr id="45" name="図 44">
          <a:extLst>
            <a:ext uri="{FF2B5EF4-FFF2-40B4-BE49-F238E27FC236}">
              <a16:creationId xmlns:a16="http://schemas.microsoft.com/office/drawing/2014/main" id="{AA11C418-2AD2-4A7C-8255-EB9498DE8564}"/>
            </a:ext>
          </a:extLst>
        </xdr:cNvPr>
        <xdr:cNvPicPr>
          <a:picLocks noChangeAspect="1"/>
        </xdr:cNvPicPr>
      </xdr:nvPicPr>
      <xdr:blipFill>
        <a:blip xmlns:r="http://schemas.openxmlformats.org/officeDocument/2006/relationships" r:embed="rId23"/>
        <a:stretch>
          <a:fillRect/>
        </a:stretch>
      </xdr:blipFill>
      <xdr:spPr>
        <a:xfrm>
          <a:off x="12944475" y="54025800"/>
          <a:ext cx="2495898" cy="2172003"/>
        </a:xfrm>
        <a:prstGeom prst="rect">
          <a:avLst/>
        </a:prstGeom>
        <a:ln w="28575">
          <a:solidFill>
            <a:srgbClr val="FFC000"/>
          </a:solidFill>
        </a:ln>
      </xdr:spPr>
    </xdr:pic>
    <xdr:clientData/>
  </xdr:twoCellAnchor>
  <xdr:twoCellAnchor>
    <xdr:from>
      <xdr:col>18</xdr:col>
      <xdr:colOff>647095</xdr:colOff>
      <xdr:row>178</xdr:row>
      <xdr:rowOff>105381</xdr:rowOff>
    </xdr:from>
    <xdr:to>
      <xdr:col>19</xdr:col>
      <xdr:colOff>247650</xdr:colOff>
      <xdr:row>180</xdr:row>
      <xdr:rowOff>91026</xdr:rowOff>
    </xdr:to>
    <xdr:sp macro="" textlink="">
      <xdr:nvSpPr>
        <xdr:cNvPr id="46" name="矢印: 右 45">
          <a:extLst>
            <a:ext uri="{FF2B5EF4-FFF2-40B4-BE49-F238E27FC236}">
              <a16:creationId xmlns:a16="http://schemas.microsoft.com/office/drawing/2014/main" id="{91F59D4A-0420-42E0-BC50-C91E1B711C51}"/>
            </a:ext>
          </a:extLst>
        </xdr:cNvPr>
        <xdr:cNvSpPr/>
      </xdr:nvSpPr>
      <xdr:spPr>
        <a:xfrm>
          <a:off x="12572395" y="54759831"/>
          <a:ext cx="286355" cy="60477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28575</xdr:colOff>
      <xdr:row>183</xdr:row>
      <xdr:rowOff>28574</xdr:rowOff>
    </xdr:from>
    <xdr:to>
      <xdr:col>18</xdr:col>
      <xdr:colOff>562432</xdr:colOff>
      <xdr:row>184</xdr:row>
      <xdr:rowOff>38099</xdr:rowOff>
    </xdr:to>
    <xdr:pic>
      <xdr:nvPicPr>
        <xdr:cNvPr id="47" name="図 46">
          <a:extLst>
            <a:ext uri="{FF2B5EF4-FFF2-40B4-BE49-F238E27FC236}">
              <a16:creationId xmlns:a16="http://schemas.microsoft.com/office/drawing/2014/main" id="{23DB7444-0347-44BD-8019-EDD0E3D7EB10}"/>
            </a:ext>
          </a:extLst>
        </xdr:cNvPr>
        <xdr:cNvPicPr>
          <a:picLocks noChangeAspect="1"/>
        </xdr:cNvPicPr>
      </xdr:nvPicPr>
      <xdr:blipFill rotWithShape="1">
        <a:blip xmlns:r="http://schemas.openxmlformats.org/officeDocument/2006/relationships" r:embed="rId22"/>
        <a:srcRect t="48048" b="47369"/>
        <a:stretch/>
      </xdr:blipFill>
      <xdr:spPr>
        <a:xfrm>
          <a:off x="9210675" y="56216549"/>
          <a:ext cx="3277057" cy="314325"/>
        </a:xfrm>
        <a:prstGeom prst="rect">
          <a:avLst/>
        </a:prstGeom>
        <a:ln w="28575">
          <a:solidFill>
            <a:srgbClr val="FFC000"/>
          </a:solidFill>
        </a:ln>
      </xdr:spPr>
    </xdr:pic>
    <xdr:clientData/>
  </xdr:twoCellAnchor>
  <xdr:twoCellAnchor editAs="oneCell">
    <xdr:from>
      <xdr:col>4</xdr:col>
      <xdr:colOff>28575</xdr:colOff>
      <xdr:row>178</xdr:row>
      <xdr:rowOff>38100</xdr:rowOff>
    </xdr:from>
    <xdr:to>
      <xdr:col>8</xdr:col>
      <xdr:colOff>562432</xdr:colOff>
      <xdr:row>179</xdr:row>
      <xdr:rowOff>228600</xdr:rowOff>
    </xdr:to>
    <xdr:pic>
      <xdr:nvPicPr>
        <xdr:cNvPr id="48" name="図 47">
          <a:extLst>
            <a:ext uri="{FF2B5EF4-FFF2-40B4-BE49-F238E27FC236}">
              <a16:creationId xmlns:a16="http://schemas.microsoft.com/office/drawing/2014/main" id="{9C97EE75-F4B5-42AB-B49B-297993B98176}"/>
            </a:ext>
          </a:extLst>
        </xdr:cNvPr>
        <xdr:cNvPicPr>
          <a:picLocks noChangeAspect="1"/>
        </xdr:cNvPicPr>
      </xdr:nvPicPr>
      <xdr:blipFill rotWithShape="1">
        <a:blip xmlns:r="http://schemas.openxmlformats.org/officeDocument/2006/relationships" r:embed="rId22"/>
        <a:srcRect t="52492" b="40287"/>
        <a:stretch/>
      </xdr:blipFill>
      <xdr:spPr>
        <a:xfrm>
          <a:off x="2352675" y="54692550"/>
          <a:ext cx="3277057" cy="495300"/>
        </a:xfrm>
        <a:prstGeom prst="rect">
          <a:avLst/>
        </a:prstGeom>
        <a:ln w="28575">
          <a:solidFill>
            <a:srgbClr val="FFC000"/>
          </a:solidFill>
        </a:ln>
      </xdr:spPr>
    </xdr:pic>
    <xdr:clientData/>
  </xdr:twoCellAnchor>
  <xdr:twoCellAnchor editAs="oneCell">
    <xdr:from>
      <xdr:col>0</xdr:col>
      <xdr:colOff>0</xdr:colOff>
      <xdr:row>175</xdr:row>
      <xdr:rowOff>9525</xdr:rowOff>
    </xdr:from>
    <xdr:to>
      <xdr:col>3</xdr:col>
      <xdr:colOff>317709</xdr:colOff>
      <xdr:row>179</xdr:row>
      <xdr:rowOff>266700</xdr:rowOff>
    </xdr:to>
    <xdr:pic>
      <xdr:nvPicPr>
        <xdr:cNvPr id="49" name="図 48">
          <a:extLst>
            <a:ext uri="{FF2B5EF4-FFF2-40B4-BE49-F238E27FC236}">
              <a16:creationId xmlns:a16="http://schemas.microsoft.com/office/drawing/2014/main" id="{1F65C1B8-5191-465F-B7E8-4F0E8A640FC3}"/>
            </a:ext>
          </a:extLst>
        </xdr:cNvPr>
        <xdr:cNvPicPr>
          <a:picLocks noChangeAspect="1"/>
        </xdr:cNvPicPr>
      </xdr:nvPicPr>
      <xdr:blipFill>
        <a:blip xmlns:r="http://schemas.openxmlformats.org/officeDocument/2006/relationships" r:embed="rId24"/>
        <a:stretch>
          <a:fillRect/>
        </a:stretch>
      </xdr:blipFill>
      <xdr:spPr>
        <a:xfrm>
          <a:off x="0" y="53749575"/>
          <a:ext cx="1956009" cy="1476375"/>
        </a:xfrm>
        <a:prstGeom prst="rect">
          <a:avLst/>
        </a:prstGeom>
        <a:ln w="28575">
          <a:solidFill>
            <a:srgbClr val="FFC000"/>
          </a:solidFill>
        </a:ln>
      </xdr:spPr>
    </xdr:pic>
    <xdr:clientData/>
  </xdr:twoCellAnchor>
  <xdr:twoCellAnchor>
    <xdr:from>
      <xdr:col>3</xdr:col>
      <xdr:colOff>371474</xdr:colOff>
      <xdr:row>177</xdr:row>
      <xdr:rowOff>185201</xdr:rowOff>
    </xdr:from>
    <xdr:to>
      <xdr:col>3</xdr:col>
      <xdr:colOff>637571</xdr:colOff>
      <xdr:row>179</xdr:row>
      <xdr:rowOff>170846</xdr:rowOff>
    </xdr:to>
    <xdr:sp macro="" textlink="">
      <xdr:nvSpPr>
        <xdr:cNvPr id="50" name="矢印: 右 49">
          <a:extLst>
            <a:ext uri="{FF2B5EF4-FFF2-40B4-BE49-F238E27FC236}">
              <a16:creationId xmlns:a16="http://schemas.microsoft.com/office/drawing/2014/main" id="{EAEFD2FC-9419-492D-9016-E1F29CD0BBA7}"/>
            </a:ext>
          </a:extLst>
        </xdr:cNvPr>
        <xdr:cNvSpPr/>
      </xdr:nvSpPr>
      <xdr:spPr>
        <a:xfrm rot="10800000">
          <a:off x="2009774" y="54534851"/>
          <a:ext cx="266097"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647700</xdr:colOff>
      <xdr:row>170</xdr:row>
      <xdr:rowOff>47624</xdr:rowOff>
    </xdr:from>
    <xdr:to>
      <xdr:col>13</xdr:col>
      <xdr:colOff>547688</xdr:colOff>
      <xdr:row>173</xdr:row>
      <xdr:rowOff>61913</xdr:rowOff>
    </xdr:to>
    <xdr:sp macro="" textlink="">
      <xdr:nvSpPr>
        <xdr:cNvPr id="51" name="テキスト ボックス 50">
          <a:extLst>
            <a:ext uri="{FF2B5EF4-FFF2-40B4-BE49-F238E27FC236}">
              <a16:creationId xmlns:a16="http://schemas.microsoft.com/office/drawing/2014/main" id="{CFFB69CD-3945-40FD-BF10-37091F4362B1}"/>
            </a:ext>
          </a:extLst>
        </xdr:cNvPr>
        <xdr:cNvSpPr txBox="1"/>
      </xdr:nvSpPr>
      <xdr:spPr>
        <a:xfrm>
          <a:off x="7086600" y="52263674"/>
          <a:ext cx="1957388" cy="928689"/>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t>Ctrl+P</a:t>
          </a:r>
          <a:r>
            <a:rPr kumimoji="1" lang="ja-JP" altLang="en-US" sz="1600" b="1"/>
            <a:t>　を押せば</a:t>
          </a:r>
          <a:endParaRPr kumimoji="1" lang="en-US" altLang="ja-JP" sz="1600" b="1"/>
        </a:p>
        <a:p>
          <a:r>
            <a:rPr kumimoji="1" lang="ja-JP" altLang="en-US" sz="1600" b="1"/>
            <a:t>一瞬でこの画面に</a:t>
          </a:r>
        </a:p>
      </xdr:txBody>
    </xdr:sp>
    <xdr:clientData/>
  </xdr:twoCellAnchor>
  <xdr:twoCellAnchor>
    <xdr:from>
      <xdr:col>13</xdr:col>
      <xdr:colOff>76200</xdr:colOff>
      <xdr:row>172</xdr:row>
      <xdr:rowOff>28575</xdr:rowOff>
    </xdr:from>
    <xdr:to>
      <xdr:col>14</xdr:col>
      <xdr:colOff>352425</xdr:colOff>
      <xdr:row>175</xdr:row>
      <xdr:rowOff>200025</xdr:rowOff>
    </xdr:to>
    <xdr:cxnSp macro="">
      <xdr:nvCxnSpPr>
        <xdr:cNvPr id="52" name="直線矢印コネクタ 51">
          <a:extLst>
            <a:ext uri="{FF2B5EF4-FFF2-40B4-BE49-F238E27FC236}">
              <a16:creationId xmlns:a16="http://schemas.microsoft.com/office/drawing/2014/main" id="{171B342C-F941-4632-A24C-990912528C57}"/>
            </a:ext>
          </a:extLst>
        </xdr:cNvPr>
        <xdr:cNvCxnSpPr/>
      </xdr:nvCxnSpPr>
      <xdr:spPr>
        <a:xfrm flipV="1">
          <a:off x="8572500" y="52854225"/>
          <a:ext cx="962025" cy="1085850"/>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4</xdr:col>
      <xdr:colOff>38100</xdr:colOff>
      <xdr:row>182</xdr:row>
      <xdr:rowOff>38100</xdr:rowOff>
    </xdr:from>
    <xdr:to>
      <xdr:col>8</xdr:col>
      <xdr:colOff>571957</xdr:colOff>
      <xdr:row>183</xdr:row>
      <xdr:rowOff>228599</xdr:rowOff>
    </xdr:to>
    <xdr:pic>
      <xdr:nvPicPr>
        <xdr:cNvPr id="53" name="図 52">
          <a:extLst>
            <a:ext uri="{FF2B5EF4-FFF2-40B4-BE49-F238E27FC236}">
              <a16:creationId xmlns:a16="http://schemas.microsoft.com/office/drawing/2014/main" id="{AF76808D-24B2-45BB-BDD9-295882F81695}"/>
            </a:ext>
          </a:extLst>
        </xdr:cNvPr>
        <xdr:cNvPicPr>
          <a:picLocks noChangeAspect="1"/>
        </xdr:cNvPicPr>
      </xdr:nvPicPr>
      <xdr:blipFill rotWithShape="1">
        <a:blip xmlns:r="http://schemas.openxmlformats.org/officeDocument/2006/relationships" r:embed="rId22"/>
        <a:srcRect t="59296" b="33483"/>
        <a:stretch/>
      </xdr:blipFill>
      <xdr:spPr>
        <a:xfrm>
          <a:off x="2362200" y="55921275"/>
          <a:ext cx="3277057" cy="495299"/>
        </a:xfrm>
        <a:prstGeom prst="rect">
          <a:avLst/>
        </a:prstGeom>
        <a:ln w="28575">
          <a:solidFill>
            <a:srgbClr val="FFC000"/>
          </a:solidFill>
        </a:ln>
      </xdr:spPr>
    </xdr:pic>
    <xdr:clientData/>
  </xdr:twoCellAnchor>
  <xdr:twoCellAnchor editAs="oneCell">
    <xdr:from>
      <xdr:col>0</xdr:col>
      <xdr:colOff>0</xdr:colOff>
      <xdr:row>180</xdr:row>
      <xdr:rowOff>123825</xdr:rowOff>
    </xdr:from>
    <xdr:to>
      <xdr:col>3</xdr:col>
      <xdr:colOff>317718</xdr:colOff>
      <xdr:row>184</xdr:row>
      <xdr:rowOff>1</xdr:rowOff>
    </xdr:to>
    <xdr:pic>
      <xdr:nvPicPr>
        <xdr:cNvPr id="54" name="図 53">
          <a:extLst>
            <a:ext uri="{FF2B5EF4-FFF2-40B4-BE49-F238E27FC236}">
              <a16:creationId xmlns:a16="http://schemas.microsoft.com/office/drawing/2014/main" id="{39DD8346-6592-4593-86E8-571D29950B51}"/>
            </a:ext>
          </a:extLst>
        </xdr:cNvPr>
        <xdr:cNvPicPr>
          <a:picLocks noChangeAspect="1"/>
        </xdr:cNvPicPr>
      </xdr:nvPicPr>
      <xdr:blipFill>
        <a:blip xmlns:r="http://schemas.openxmlformats.org/officeDocument/2006/relationships" r:embed="rId25"/>
        <a:stretch>
          <a:fillRect/>
        </a:stretch>
      </xdr:blipFill>
      <xdr:spPr>
        <a:xfrm>
          <a:off x="0" y="55397400"/>
          <a:ext cx="1956018" cy="1095376"/>
        </a:xfrm>
        <a:prstGeom prst="rect">
          <a:avLst/>
        </a:prstGeom>
        <a:ln w="28575">
          <a:solidFill>
            <a:srgbClr val="FFC000"/>
          </a:solidFill>
        </a:ln>
      </xdr:spPr>
    </xdr:pic>
    <xdr:clientData/>
  </xdr:twoCellAnchor>
  <xdr:twoCellAnchor>
    <xdr:from>
      <xdr:col>3</xdr:col>
      <xdr:colOff>361950</xdr:colOff>
      <xdr:row>181</xdr:row>
      <xdr:rowOff>276225</xdr:rowOff>
    </xdr:from>
    <xdr:to>
      <xdr:col>3</xdr:col>
      <xdr:colOff>628047</xdr:colOff>
      <xdr:row>183</xdr:row>
      <xdr:rowOff>261870</xdr:rowOff>
    </xdr:to>
    <xdr:sp macro="" textlink="">
      <xdr:nvSpPr>
        <xdr:cNvPr id="55" name="矢印: 右 54">
          <a:extLst>
            <a:ext uri="{FF2B5EF4-FFF2-40B4-BE49-F238E27FC236}">
              <a16:creationId xmlns:a16="http://schemas.microsoft.com/office/drawing/2014/main" id="{72261A5F-3EFB-424D-AE95-22BAAF2E0757}"/>
            </a:ext>
          </a:extLst>
        </xdr:cNvPr>
        <xdr:cNvSpPr/>
      </xdr:nvSpPr>
      <xdr:spPr>
        <a:xfrm rot="10800000">
          <a:off x="2000250" y="55854600"/>
          <a:ext cx="266097"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38100</xdr:colOff>
      <xdr:row>186</xdr:row>
      <xdr:rowOff>38100</xdr:rowOff>
    </xdr:from>
    <xdr:to>
      <xdr:col>8</xdr:col>
      <xdr:colOff>571957</xdr:colOff>
      <xdr:row>187</xdr:row>
      <xdr:rowOff>209550</xdr:rowOff>
    </xdr:to>
    <xdr:pic>
      <xdr:nvPicPr>
        <xdr:cNvPr id="56" name="図 55">
          <a:extLst>
            <a:ext uri="{FF2B5EF4-FFF2-40B4-BE49-F238E27FC236}">
              <a16:creationId xmlns:a16="http://schemas.microsoft.com/office/drawing/2014/main" id="{3447880F-1D8F-4722-908F-09B619F6EF31}"/>
            </a:ext>
          </a:extLst>
        </xdr:cNvPr>
        <xdr:cNvPicPr>
          <a:picLocks noChangeAspect="1"/>
        </xdr:cNvPicPr>
      </xdr:nvPicPr>
      <xdr:blipFill rotWithShape="1">
        <a:blip xmlns:r="http://schemas.openxmlformats.org/officeDocument/2006/relationships" r:embed="rId22"/>
        <a:srcRect t="66517" b="26540"/>
        <a:stretch/>
      </xdr:blipFill>
      <xdr:spPr>
        <a:xfrm>
          <a:off x="2362200" y="57140475"/>
          <a:ext cx="3277057" cy="476250"/>
        </a:xfrm>
        <a:prstGeom prst="rect">
          <a:avLst/>
        </a:prstGeom>
        <a:ln w="28575">
          <a:solidFill>
            <a:srgbClr val="FFC000"/>
          </a:solidFill>
        </a:ln>
      </xdr:spPr>
    </xdr:pic>
    <xdr:clientData/>
  </xdr:twoCellAnchor>
  <xdr:twoCellAnchor editAs="oneCell">
    <xdr:from>
      <xdr:col>0</xdr:col>
      <xdr:colOff>0</xdr:colOff>
      <xdr:row>184</xdr:row>
      <xdr:rowOff>152400</xdr:rowOff>
    </xdr:from>
    <xdr:to>
      <xdr:col>3</xdr:col>
      <xdr:colOff>315659</xdr:colOff>
      <xdr:row>188</xdr:row>
      <xdr:rowOff>47625</xdr:rowOff>
    </xdr:to>
    <xdr:pic>
      <xdr:nvPicPr>
        <xdr:cNvPr id="57" name="図 56">
          <a:extLst>
            <a:ext uri="{FF2B5EF4-FFF2-40B4-BE49-F238E27FC236}">
              <a16:creationId xmlns:a16="http://schemas.microsoft.com/office/drawing/2014/main" id="{626EF064-7FE9-4E11-9F6B-BDD09203D2C3}"/>
            </a:ext>
          </a:extLst>
        </xdr:cNvPr>
        <xdr:cNvPicPr>
          <a:picLocks noChangeAspect="1"/>
        </xdr:cNvPicPr>
      </xdr:nvPicPr>
      <xdr:blipFill>
        <a:blip xmlns:r="http://schemas.openxmlformats.org/officeDocument/2006/relationships" r:embed="rId26"/>
        <a:stretch>
          <a:fillRect/>
        </a:stretch>
      </xdr:blipFill>
      <xdr:spPr>
        <a:xfrm>
          <a:off x="0" y="56645175"/>
          <a:ext cx="1953959" cy="1114425"/>
        </a:xfrm>
        <a:prstGeom prst="rect">
          <a:avLst/>
        </a:prstGeom>
        <a:ln w="28575">
          <a:solidFill>
            <a:srgbClr val="FFC000"/>
          </a:solidFill>
        </a:ln>
      </xdr:spPr>
    </xdr:pic>
    <xdr:clientData/>
  </xdr:twoCellAnchor>
  <xdr:twoCellAnchor>
    <xdr:from>
      <xdr:col>3</xdr:col>
      <xdr:colOff>381000</xdr:colOff>
      <xdr:row>185</xdr:row>
      <xdr:rowOff>66675</xdr:rowOff>
    </xdr:from>
    <xdr:to>
      <xdr:col>3</xdr:col>
      <xdr:colOff>647097</xdr:colOff>
      <xdr:row>187</xdr:row>
      <xdr:rowOff>52320</xdr:rowOff>
    </xdr:to>
    <xdr:sp macro="" textlink="">
      <xdr:nvSpPr>
        <xdr:cNvPr id="58" name="矢印: 右 57">
          <a:extLst>
            <a:ext uri="{FF2B5EF4-FFF2-40B4-BE49-F238E27FC236}">
              <a16:creationId xmlns:a16="http://schemas.microsoft.com/office/drawing/2014/main" id="{D390C60D-C728-4DE3-A931-E4D8C5C85BC1}"/>
            </a:ext>
          </a:extLst>
        </xdr:cNvPr>
        <xdr:cNvSpPr/>
      </xdr:nvSpPr>
      <xdr:spPr>
        <a:xfrm rot="10800000">
          <a:off x="2019300" y="56864250"/>
          <a:ext cx="266097"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28575</xdr:colOff>
      <xdr:row>186</xdr:row>
      <xdr:rowOff>28574</xdr:rowOff>
    </xdr:from>
    <xdr:to>
      <xdr:col>18</xdr:col>
      <xdr:colOff>562432</xdr:colOff>
      <xdr:row>187</xdr:row>
      <xdr:rowOff>228599</xdr:rowOff>
    </xdr:to>
    <xdr:pic>
      <xdr:nvPicPr>
        <xdr:cNvPr id="59" name="図 58">
          <a:extLst>
            <a:ext uri="{FF2B5EF4-FFF2-40B4-BE49-F238E27FC236}">
              <a16:creationId xmlns:a16="http://schemas.microsoft.com/office/drawing/2014/main" id="{74E722FB-EF82-45DA-974B-DD815BCA4E25}"/>
            </a:ext>
          </a:extLst>
        </xdr:cNvPr>
        <xdr:cNvPicPr>
          <a:picLocks noChangeAspect="1"/>
        </xdr:cNvPicPr>
      </xdr:nvPicPr>
      <xdr:blipFill rotWithShape="1">
        <a:blip xmlns:r="http://schemas.openxmlformats.org/officeDocument/2006/relationships" r:embed="rId22"/>
        <a:srcRect t="73599" b="19041"/>
        <a:stretch/>
      </xdr:blipFill>
      <xdr:spPr>
        <a:xfrm>
          <a:off x="9210675" y="57130949"/>
          <a:ext cx="3277057" cy="504825"/>
        </a:xfrm>
        <a:prstGeom prst="rect">
          <a:avLst/>
        </a:prstGeom>
        <a:ln w="28575">
          <a:solidFill>
            <a:srgbClr val="FFC000"/>
          </a:solidFill>
        </a:ln>
      </xdr:spPr>
    </xdr:pic>
    <xdr:clientData/>
  </xdr:twoCellAnchor>
  <xdr:twoCellAnchor editAs="oneCell">
    <xdr:from>
      <xdr:col>19</xdr:col>
      <xdr:colOff>333375</xdr:colOff>
      <xdr:row>183</xdr:row>
      <xdr:rowOff>133350</xdr:rowOff>
    </xdr:from>
    <xdr:to>
      <xdr:col>23</xdr:col>
      <xdr:colOff>209916</xdr:colOff>
      <xdr:row>201</xdr:row>
      <xdr:rowOff>10273</xdr:rowOff>
    </xdr:to>
    <xdr:pic>
      <xdr:nvPicPr>
        <xdr:cNvPr id="60" name="図 59">
          <a:extLst>
            <a:ext uri="{FF2B5EF4-FFF2-40B4-BE49-F238E27FC236}">
              <a16:creationId xmlns:a16="http://schemas.microsoft.com/office/drawing/2014/main" id="{99BAE9BE-FD6E-4698-A0EF-39A36315E2D6}"/>
            </a:ext>
          </a:extLst>
        </xdr:cNvPr>
        <xdr:cNvPicPr>
          <a:picLocks noChangeAspect="1"/>
        </xdr:cNvPicPr>
      </xdr:nvPicPr>
      <xdr:blipFill>
        <a:blip xmlns:r="http://schemas.openxmlformats.org/officeDocument/2006/relationships" r:embed="rId27"/>
        <a:stretch>
          <a:fillRect/>
        </a:stretch>
      </xdr:blipFill>
      <xdr:spPr>
        <a:xfrm>
          <a:off x="12944475" y="56321325"/>
          <a:ext cx="2619741" cy="5363323"/>
        </a:xfrm>
        <a:prstGeom prst="rect">
          <a:avLst/>
        </a:prstGeom>
        <a:ln w="28575">
          <a:solidFill>
            <a:srgbClr val="FFC000"/>
          </a:solidFill>
        </a:ln>
      </xdr:spPr>
    </xdr:pic>
    <xdr:clientData/>
  </xdr:twoCellAnchor>
  <xdr:twoCellAnchor>
    <xdr:from>
      <xdr:col>18</xdr:col>
      <xdr:colOff>647700</xdr:colOff>
      <xdr:row>185</xdr:row>
      <xdr:rowOff>276225</xdr:rowOff>
    </xdr:from>
    <xdr:to>
      <xdr:col>19</xdr:col>
      <xdr:colOff>248255</xdr:colOff>
      <xdr:row>187</xdr:row>
      <xdr:rowOff>271395</xdr:rowOff>
    </xdr:to>
    <xdr:sp macro="" textlink="">
      <xdr:nvSpPr>
        <xdr:cNvPr id="61" name="矢印: 右 60">
          <a:extLst>
            <a:ext uri="{FF2B5EF4-FFF2-40B4-BE49-F238E27FC236}">
              <a16:creationId xmlns:a16="http://schemas.microsoft.com/office/drawing/2014/main" id="{9AE29C6F-3909-4CA7-AEA9-032ADDE58723}"/>
            </a:ext>
          </a:extLst>
        </xdr:cNvPr>
        <xdr:cNvSpPr/>
      </xdr:nvSpPr>
      <xdr:spPr>
        <a:xfrm>
          <a:off x="12573000" y="57073800"/>
          <a:ext cx="286355" cy="60477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28575</xdr:colOff>
      <xdr:row>190</xdr:row>
      <xdr:rowOff>38099</xdr:rowOff>
    </xdr:from>
    <xdr:to>
      <xdr:col>18</xdr:col>
      <xdr:colOff>562432</xdr:colOff>
      <xdr:row>191</xdr:row>
      <xdr:rowOff>219074</xdr:rowOff>
    </xdr:to>
    <xdr:pic>
      <xdr:nvPicPr>
        <xdr:cNvPr id="62" name="図 61">
          <a:extLst>
            <a:ext uri="{FF2B5EF4-FFF2-40B4-BE49-F238E27FC236}">
              <a16:creationId xmlns:a16="http://schemas.microsoft.com/office/drawing/2014/main" id="{6F295B84-5139-40C8-ADF3-9DB326E39195}"/>
            </a:ext>
          </a:extLst>
        </xdr:cNvPr>
        <xdr:cNvPicPr>
          <a:picLocks noChangeAspect="1"/>
        </xdr:cNvPicPr>
      </xdr:nvPicPr>
      <xdr:blipFill rotWithShape="1">
        <a:blip xmlns:r="http://schemas.openxmlformats.org/officeDocument/2006/relationships" r:embed="rId22"/>
        <a:srcRect t="80681" b="12237"/>
        <a:stretch/>
      </xdr:blipFill>
      <xdr:spPr>
        <a:xfrm>
          <a:off x="9210675" y="58359674"/>
          <a:ext cx="3277057" cy="485775"/>
        </a:xfrm>
        <a:prstGeom prst="rect">
          <a:avLst/>
        </a:prstGeom>
        <a:ln w="28575">
          <a:solidFill>
            <a:srgbClr val="FFC000"/>
          </a:solidFill>
        </a:ln>
      </xdr:spPr>
    </xdr:pic>
    <xdr:clientData/>
  </xdr:twoCellAnchor>
  <xdr:twoCellAnchor editAs="oneCell">
    <xdr:from>
      <xdr:col>14</xdr:col>
      <xdr:colOff>371475</xdr:colOff>
      <xdr:row>193</xdr:row>
      <xdr:rowOff>85725</xdr:rowOff>
    </xdr:from>
    <xdr:to>
      <xdr:col>18</xdr:col>
      <xdr:colOff>324226</xdr:colOff>
      <xdr:row>206</xdr:row>
      <xdr:rowOff>286331</xdr:rowOff>
    </xdr:to>
    <xdr:pic>
      <xdr:nvPicPr>
        <xdr:cNvPr id="63" name="図 62">
          <a:extLst>
            <a:ext uri="{FF2B5EF4-FFF2-40B4-BE49-F238E27FC236}">
              <a16:creationId xmlns:a16="http://schemas.microsoft.com/office/drawing/2014/main" id="{47500559-E311-4F9B-9DD4-BDC9218FB075}"/>
            </a:ext>
          </a:extLst>
        </xdr:cNvPr>
        <xdr:cNvPicPr>
          <a:picLocks noChangeAspect="1"/>
        </xdr:cNvPicPr>
      </xdr:nvPicPr>
      <xdr:blipFill>
        <a:blip xmlns:r="http://schemas.openxmlformats.org/officeDocument/2006/relationships" r:embed="rId28"/>
        <a:stretch>
          <a:fillRect/>
        </a:stretch>
      </xdr:blipFill>
      <xdr:spPr>
        <a:xfrm>
          <a:off x="9553575" y="59321700"/>
          <a:ext cx="2695951" cy="4163006"/>
        </a:xfrm>
        <a:prstGeom prst="rect">
          <a:avLst/>
        </a:prstGeom>
        <a:ln w="28575">
          <a:solidFill>
            <a:srgbClr val="FFC000"/>
          </a:solidFill>
        </a:ln>
      </xdr:spPr>
    </xdr:pic>
    <xdr:clientData/>
  </xdr:twoCellAnchor>
  <xdr:twoCellAnchor>
    <xdr:from>
      <xdr:col>15</xdr:col>
      <xdr:colOff>640893</xdr:colOff>
      <xdr:row>191</xdr:row>
      <xdr:rowOff>292558</xdr:rowOff>
    </xdr:from>
    <xdr:to>
      <xdr:col>16</xdr:col>
      <xdr:colOff>559863</xdr:colOff>
      <xdr:row>192</xdr:row>
      <xdr:rowOff>274113</xdr:rowOff>
    </xdr:to>
    <xdr:sp macro="" textlink="">
      <xdr:nvSpPr>
        <xdr:cNvPr id="64" name="矢印: 右 63">
          <a:extLst>
            <a:ext uri="{FF2B5EF4-FFF2-40B4-BE49-F238E27FC236}">
              <a16:creationId xmlns:a16="http://schemas.microsoft.com/office/drawing/2014/main" id="{34DCD991-2B97-44B4-97B4-61AA97E6E412}"/>
            </a:ext>
          </a:extLst>
        </xdr:cNvPr>
        <xdr:cNvSpPr/>
      </xdr:nvSpPr>
      <xdr:spPr>
        <a:xfrm rot="5400000">
          <a:off x="10668000" y="58759726"/>
          <a:ext cx="286355" cy="60477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38100</xdr:colOff>
      <xdr:row>190</xdr:row>
      <xdr:rowOff>38100</xdr:rowOff>
    </xdr:from>
    <xdr:to>
      <xdr:col>8</xdr:col>
      <xdr:colOff>571957</xdr:colOff>
      <xdr:row>191</xdr:row>
      <xdr:rowOff>228600</xdr:rowOff>
    </xdr:to>
    <xdr:pic>
      <xdr:nvPicPr>
        <xdr:cNvPr id="65" name="図 64">
          <a:extLst>
            <a:ext uri="{FF2B5EF4-FFF2-40B4-BE49-F238E27FC236}">
              <a16:creationId xmlns:a16="http://schemas.microsoft.com/office/drawing/2014/main" id="{EA1E1247-55FB-4F50-9E64-E7F30DD71BF1}"/>
            </a:ext>
          </a:extLst>
        </xdr:cNvPr>
        <xdr:cNvPicPr>
          <a:picLocks noChangeAspect="1"/>
        </xdr:cNvPicPr>
      </xdr:nvPicPr>
      <xdr:blipFill rotWithShape="1">
        <a:blip xmlns:r="http://schemas.openxmlformats.org/officeDocument/2006/relationships" r:embed="rId22"/>
        <a:srcRect t="87901" b="4878"/>
        <a:stretch/>
      </xdr:blipFill>
      <xdr:spPr>
        <a:xfrm>
          <a:off x="2362200" y="58359675"/>
          <a:ext cx="3277057" cy="495300"/>
        </a:xfrm>
        <a:prstGeom prst="rect">
          <a:avLst/>
        </a:prstGeom>
        <a:ln w="28575">
          <a:solidFill>
            <a:srgbClr val="FFC000"/>
          </a:solidFill>
        </a:ln>
      </xdr:spPr>
    </xdr:pic>
    <xdr:clientData/>
  </xdr:twoCellAnchor>
  <xdr:twoCellAnchor editAs="oneCell">
    <xdr:from>
      <xdr:col>0</xdr:col>
      <xdr:colOff>0</xdr:colOff>
      <xdr:row>189</xdr:row>
      <xdr:rowOff>47626</xdr:rowOff>
    </xdr:from>
    <xdr:to>
      <xdr:col>3</xdr:col>
      <xdr:colOff>301762</xdr:colOff>
      <xdr:row>196</xdr:row>
      <xdr:rowOff>142876</xdr:rowOff>
    </xdr:to>
    <xdr:pic>
      <xdr:nvPicPr>
        <xdr:cNvPr id="66" name="図 65">
          <a:extLst>
            <a:ext uri="{FF2B5EF4-FFF2-40B4-BE49-F238E27FC236}">
              <a16:creationId xmlns:a16="http://schemas.microsoft.com/office/drawing/2014/main" id="{412992E3-6D3B-499C-9FA8-0A6BC822D326}"/>
            </a:ext>
          </a:extLst>
        </xdr:cNvPr>
        <xdr:cNvPicPr>
          <a:picLocks noChangeAspect="1"/>
        </xdr:cNvPicPr>
      </xdr:nvPicPr>
      <xdr:blipFill>
        <a:blip xmlns:r="http://schemas.openxmlformats.org/officeDocument/2006/relationships" r:embed="rId29"/>
        <a:stretch>
          <a:fillRect/>
        </a:stretch>
      </xdr:blipFill>
      <xdr:spPr>
        <a:xfrm>
          <a:off x="0" y="58064401"/>
          <a:ext cx="1940062" cy="2228850"/>
        </a:xfrm>
        <a:prstGeom prst="rect">
          <a:avLst/>
        </a:prstGeom>
        <a:ln w="28575">
          <a:solidFill>
            <a:srgbClr val="FFC000"/>
          </a:solidFill>
        </a:ln>
      </xdr:spPr>
    </xdr:pic>
    <xdr:clientData/>
  </xdr:twoCellAnchor>
  <xdr:twoCellAnchor>
    <xdr:from>
      <xdr:col>3</xdr:col>
      <xdr:colOff>371475</xdr:colOff>
      <xdr:row>189</xdr:row>
      <xdr:rowOff>114300</xdr:rowOff>
    </xdr:from>
    <xdr:to>
      <xdr:col>3</xdr:col>
      <xdr:colOff>637572</xdr:colOff>
      <xdr:row>191</xdr:row>
      <xdr:rowOff>99945</xdr:rowOff>
    </xdr:to>
    <xdr:sp macro="" textlink="">
      <xdr:nvSpPr>
        <xdr:cNvPr id="67" name="矢印: 右 66">
          <a:extLst>
            <a:ext uri="{FF2B5EF4-FFF2-40B4-BE49-F238E27FC236}">
              <a16:creationId xmlns:a16="http://schemas.microsoft.com/office/drawing/2014/main" id="{3C649D0A-7EE9-4125-897F-2DB59F004F78}"/>
            </a:ext>
          </a:extLst>
        </xdr:cNvPr>
        <xdr:cNvSpPr/>
      </xdr:nvSpPr>
      <xdr:spPr>
        <a:xfrm rot="10800000">
          <a:off x="2009775" y="58131075"/>
          <a:ext cx="266097" cy="59524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438150</xdr:colOff>
      <xdr:row>194</xdr:row>
      <xdr:rowOff>33338</xdr:rowOff>
    </xdr:from>
    <xdr:to>
      <xdr:col>13</xdr:col>
      <xdr:colOff>200025</xdr:colOff>
      <xdr:row>206</xdr:row>
      <xdr:rowOff>287738</xdr:rowOff>
    </xdr:to>
    <xdr:pic>
      <xdr:nvPicPr>
        <xdr:cNvPr id="68" name="図 67">
          <a:extLst>
            <a:ext uri="{FF2B5EF4-FFF2-40B4-BE49-F238E27FC236}">
              <a16:creationId xmlns:a16="http://schemas.microsoft.com/office/drawing/2014/main" id="{269B0304-CFF6-4CC6-BE2A-8FFCDD2FAB45}"/>
            </a:ext>
          </a:extLst>
        </xdr:cNvPr>
        <xdr:cNvPicPr>
          <a:picLocks noChangeAspect="1"/>
        </xdr:cNvPicPr>
      </xdr:nvPicPr>
      <xdr:blipFill>
        <a:blip xmlns:r="http://schemas.openxmlformats.org/officeDocument/2006/relationships" r:embed="rId30"/>
        <a:stretch>
          <a:fillRect/>
        </a:stretch>
      </xdr:blipFill>
      <xdr:spPr>
        <a:xfrm>
          <a:off x="5505450" y="59574113"/>
          <a:ext cx="3190875" cy="3912000"/>
        </a:xfrm>
        <a:prstGeom prst="rect">
          <a:avLst/>
        </a:prstGeom>
        <a:ln w="28575">
          <a:solidFill>
            <a:srgbClr val="FFC000"/>
          </a:solidFill>
        </a:ln>
      </xdr:spPr>
    </xdr:pic>
    <xdr:clientData/>
  </xdr:twoCellAnchor>
  <xdr:twoCellAnchor>
    <xdr:from>
      <xdr:col>8</xdr:col>
      <xdr:colOff>57150</xdr:colOff>
      <xdr:row>183</xdr:row>
      <xdr:rowOff>9525</xdr:rowOff>
    </xdr:from>
    <xdr:to>
      <xdr:col>9</xdr:col>
      <xdr:colOff>438150</xdr:colOff>
      <xdr:row>183</xdr:row>
      <xdr:rowOff>104775</xdr:rowOff>
    </xdr:to>
    <xdr:cxnSp macro="">
      <xdr:nvCxnSpPr>
        <xdr:cNvPr id="69" name="直線矢印コネクタ 68">
          <a:extLst>
            <a:ext uri="{FF2B5EF4-FFF2-40B4-BE49-F238E27FC236}">
              <a16:creationId xmlns:a16="http://schemas.microsoft.com/office/drawing/2014/main" id="{8D05F8EF-1666-4449-BF54-38085580EDD8}"/>
            </a:ext>
          </a:extLst>
        </xdr:cNvPr>
        <xdr:cNvCxnSpPr/>
      </xdr:nvCxnSpPr>
      <xdr:spPr>
        <a:xfrm flipH="1" flipV="1">
          <a:off x="5124450" y="56197500"/>
          <a:ext cx="1066800" cy="95250"/>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28575</xdr:colOff>
      <xdr:row>184</xdr:row>
      <xdr:rowOff>276225</xdr:rowOff>
    </xdr:from>
    <xdr:to>
      <xdr:col>9</xdr:col>
      <xdr:colOff>447675</xdr:colOff>
      <xdr:row>186</xdr:row>
      <xdr:rowOff>266700</xdr:rowOff>
    </xdr:to>
    <xdr:cxnSp macro="">
      <xdr:nvCxnSpPr>
        <xdr:cNvPr id="70" name="直線矢印コネクタ 69">
          <a:extLst>
            <a:ext uri="{FF2B5EF4-FFF2-40B4-BE49-F238E27FC236}">
              <a16:creationId xmlns:a16="http://schemas.microsoft.com/office/drawing/2014/main" id="{590087BD-F540-411E-903C-52D8A664BD26}"/>
            </a:ext>
          </a:extLst>
        </xdr:cNvPr>
        <xdr:cNvCxnSpPr/>
      </xdr:nvCxnSpPr>
      <xdr:spPr>
        <a:xfrm flipH="1">
          <a:off x="5095875" y="56769000"/>
          <a:ext cx="1104900" cy="60007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0</xdr:colOff>
      <xdr:row>186</xdr:row>
      <xdr:rowOff>171450</xdr:rowOff>
    </xdr:from>
    <xdr:to>
      <xdr:col>14</xdr:col>
      <xdr:colOff>457200</xdr:colOff>
      <xdr:row>186</xdr:row>
      <xdr:rowOff>276225</xdr:rowOff>
    </xdr:to>
    <xdr:cxnSp macro="">
      <xdr:nvCxnSpPr>
        <xdr:cNvPr id="71" name="直線矢印コネクタ 70">
          <a:extLst>
            <a:ext uri="{FF2B5EF4-FFF2-40B4-BE49-F238E27FC236}">
              <a16:creationId xmlns:a16="http://schemas.microsoft.com/office/drawing/2014/main" id="{5F75AFF8-35CE-4DF2-A532-04A278799C5B}"/>
            </a:ext>
          </a:extLst>
        </xdr:cNvPr>
        <xdr:cNvCxnSpPr/>
      </xdr:nvCxnSpPr>
      <xdr:spPr>
        <a:xfrm>
          <a:off x="8496300" y="57273825"/>
          <a:ext cx="1143000" cy="10477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28575</xdr:colOff>
      <xdr:row>188</xdr:row>
      <xdr:rowOff>66675</xdr:rowOff>
    </xdr:from>
    <xdr:to>
      <xdr:col>14</xdr:col>
      <xdr:colOff>438150</xdr:colOff>
      <xdr:row>191</xdr:row>
      <xdr:rowOff>19050</xdr:rowOff>
    </xdr:to>
    <xdr:cxnSp macro="">
      <xdr:nvCxnSpPr>
        <xdr:cNvPr id="72" name="直線矢印コネクタ 71">
          <a:extLst>
            <a:ext uri="{FF2B5EF4-FFF2-40B4-BE49-F238E27FC236}">
              <a16:creationId xmlns:a16="http://schemas.microsoft.com/office/drawing/2014/main" id="{49273AAF-A538-4000-9753-1DF928672731}"/>
            </a:ext>
          </a:extLst>
        </xdr:cNvPr>
        <xdr:cNvCxnSpPr/>
      </xdr:nvCxnSpPr>
      <xdr:spPr>
        <a:xfrm>
          <a:off x="8524875" y="57778650"/>
          <a:ext cx="1095375" cy="86677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38100</xdr:colOff>
      <xdr:row>189</xdr:row>
      <xdr:rowOff>219075</xdr:rowOff>
    </xdr:from>
    <xdr:to>
      <xdr:col>9</xdr:col>
      <xdr:colOff>438150</xdr:colOff>
      <xdr:row>190</xdr:row>
      <xdr:rowOff>266700</xdr:rowOff>
    </xdr:to>
    <xdr:cxnSp macro="">
      <xdr:nvCxnSpPr>
        <xdr:cNvPr id="73" name="直線矢印コネクタ 72">
          <a:extLst>
            <a:ext uri="{FF2B5EF4-FFF2-40B4-BE49-F238E27FC236}">
              <a16:creationId xmlns:a16="http://schemas.microsoft.com/office/drawing/2014/main" id="{F6F4DCB6-2E8E-4485-8961-CEEAA51BBA65}"/>
            </a:ext>
          </a:extLst>
        </xdr:cNvPr>
        <xdr:cNvCxnSpPr/>
      </xdr:nvCxnSpPr>
      <xdr:spPr>
        <a:xfrm flipH="1">
          <a:off x="5105400" y="58235850"/>
          <a:ext cx="1085850" cy="35242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28575</xdr:colOff>
      <xdr:row>179</xdr:row>
      <xdr:rowOff>28575</xdr:rowOff>
    </xdr:from>
    <xdr:to>
      <xdr:col>14</xdr:col>
      <xdr:colOff>323850</xdr:colOff>
      <xdr:row>179</xdr:row>
      <xdr:rowOff>228600</xdr:rowOff>
    </xdr:to>
    <xdr:cxnSp macro="">
      <xdr:nvCxnSpPr>
        <xdr:cNvPr id="74" name="直線矢印コネクタ 73">
          <a:extLst>
            <a:ext uri="{FF2B5EF4-FFF2-40B4-BE49-F238E27FC236}">
              <a16:creationId xmlns:a16="http://schemas.microsoft.com/office/drawing/2014/main" id="{04F08980-E77B-469A-B2F9-F21AC78F153A}"/>
            </a:ext>
          </a:extLst>
        </xdr:cNvPr>
        <xdr:cNvCxnSpPr/>
      </xdr:nvCxnSpPr>
      <xdr:spPr>
        <a:xfrm>
          <a:off x="8524875" y="54987825"/>
          <a:ext cx="981075" cy="20002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28575</xdr:colOff>
      <xdr:row>180</xdr:row>
      <xdr:rowOff>142875</xdr:rowOff>
    </xdr:from>
    <xdr:to>
      <xdr:col>14</xdr:col>
      <xdr:colOff>304800</xdr:colOff>
      <xdr:row>183</xdr:row>
      <xdr:rowOff>219075</xdr:rowOff>
    </xdr:to>
    <xdr:cxnSp macro="">
      <xdr:nvCxnSpPr>
        <xdr:cNvPr id="75" name="直線矢印コネクタ 74">
          <a:extLst>
            <a:ext uri="{FF2B5EF4-FFF2-40B4-BE49-F238E27FC236}">
              <a16:creationId xmlns:a16="http://schemas.microsoft.com/office/drawing/2014/main" id="{D893E204-CE33-4C5E-A6C0-CE914688BCF8}"/>
            </a:ext>
          </a:extLst>
        </xdr:cNvPr>
        <xdr:cNvCxnSpPr/>
      </xdr:nvCxnSpPr>
      <xdr:spPr>
        <a:xfrm>
          <a:off x="8524875" y="55416450"/>
          <a:ext cx="962025" cy="990600"/>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76200</xdr:colOff>
      <xdr:row>178</xdr:row>
      <xdr:rowOff>257175</xdr:rowOff>
    </xdr:from>
    <xdr:to>
      <xdr:col>9</xdr:col>
      <xdr:colOff>438150</xdr:colOff>
      <xdr:row>181</xdr:row>
      <xdr:rowOff>257175</xdr:rowOff>
    </xdr:to>
    <xdr:cxnSp macro="">
      <xdr:nvCxnSpPr>
        <xdr:cNvPr id="76" name="直線矢印コネクタ 75">
          <a:extLst>
            <a:ext uri="{FF2B5EF4-FFF2-40B4-BE49-F238E27FC236}">
              <a16:creationId xmlns:a16="http://schemas.microsoft.com/office/drawing/2014/main" id="{EC41E0BE-A8B6-4235-8664-07A457884DDA}"/>
            </a:ext>
          </a:extLst>
        </xdr:cNvPr>
        <xdr:cNvCxnSpPr/>
      </xdr:nvCxnSpPr>
      <xdr:spPr>
        <a:xfrm flipH="1" flipV="1">
          <a:off x="5143500" y="54911625"/>
          <a:ext cx="1047750" cy="92392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28575</xdr:colOff>
      <xdr:row>190</xdr:row>
      <xdr:rowOff>257175</xdr:rowOff>
    </xdr:from>
    <xdr:to>
      <xdr:col>12</xdr:col>
      <xdr:colOff>219075</xdr:colOff>
      <xdr:row>193</xdr:row>
      <xdr:rowOff>0</xdr:rowOff>
    </xdr:to>
    <xdr:cxnSp macro="">
      <xdr:nvCxnSpPr>
        <xdr:cNvPr id="77" name="直線矢印コネクタ 76">
          <a:extLst>
            <a:ext uri="{FF2B5EF4-FFF2-40B4-BE49-F238E27FC236}">
              <a16:creationId xmlns:a16="http://schemas.microsoft.com/office/drawing/2014/main" id="{E453E94D-2527-492A-B3C1-C89E240ADFBF}"/>
            </a:ext>
          </a:extLst>
        </xdr:cNvPr>
        <xdr:cNvCxnSpPr/>
      </xdr:nvCxnSpPr>
      <xdr:spPr>
        <a:xfrm flipH="1">
          <a:off x="7153275" y="58578750"/>
          <a:ext cx="876300" cy="657225"/>
        </a:xfrm>
        <a:prstGeom prst="straightConnector1">
          <a:avLst/>
        </a:prstGeom>
        <a:ln w="5715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28575</xdr:colOff>
      <xdr:row>210</xdr:row>
      <xdr:rowOff>33337</xdr:rowOff>
    </xdr:from>
    <xdr:to>
      <xdr:col>7</xdr:col>
      <xdr:colOff>591205</xdr:colOff>
      <xdr:row>213</xdr:row>
      <xdr:rowOff>285914</xdr:rowOff>
    </xdr:to>
    <xdr:pic>
      <xdr:nvPicPr>
        <xdr:cNvPr id="78" name="図 77">
          <a:extLst>
            <a:ext uri="{FF2B5EF4-FFF2-40B4-BE49-F238E27FC236}">
              <a16:creationId xmlns:a16="http://schemas.microsoft.com/office/drawing/2014/main" id="{440509FD-2C19-4D20-9142-F145ABADF83E}"/>
            </a:ext>
          </a:extLst>
        </xdr:cNvPr>
        <xdr:cNvPicPr>
          <a:picLocks noChangeAspect="1"/>
        </xdr:cNvPicPr>
      </xdr:nvPicPr>
      <xdr:blipFill>
        <a:blip xmlns:r="http://schemas.openxmlformats.org/officeDocument/2006/relationships" r:embed="rId31"/>
        <a:stretch>
          <a:fillRect/>
        </a:stretch>
      </xdr:blipFill>
      <xdr:spPr>
        <a:xfrm>
          <a:off x="276225" y="64450912"/>
          <a:ext cx="4696480" cy="1166977"/>
        </a:xfrm>
        <a:prstGeom prst="rect">
          <a:avLst/>
        </a:prstGeom>
        <a:ln w="28575">
          <a:solidFill>
            <a:srgbClr val="FFC000"/>
          </a:solidFill>
        </a:ln>
      </xdr:spPr>
    </xdr:pic>
    <xdr:clientData/>
  </xdr:twoCellAnchor>
  <xdr:twoCellAnchor editAs="oneCell">
    <xdr:from>
      <xdr:col>1</xdr:col>
      <xdr:colOff>38100</xdr:colOff>
      <xdr:row>218</xdr:row>
      <xdr:rowOff>38100</xdr:rowOff>
    </xdr:from>
    <xdr:to>
      <xdr:col>5</xdr:col>
      <xdr:colOff>614564</xdr:colOff>
      <xdr:row>219</xdr:row>
      <xdr:rowOff>285750</xdr:rowOff>
    </xdr:to>
    <xdr:pic>
      <xdr:nvPicPr>
        <xdr:cNvPr id="79" name="図 78">
          <a:extLst>
            <a:ext uri="{FF2B5EF4-FFF2-40B4-BE49-F238E27FC236}">
              <a16:creationId xmlns:a16="http://schemas.microsoft.com/office/drawing/2014/main" id="{F945179A-85BC-4B6B-A57B-29FA441F921C}"/>
            </a:ext>
          </a:extLst>
        </xdr:cNvPr>
        <xdr:cNvPicPr>
          <a:picLocks noChangeAspect="1"/>
        </xdr:cNvPicPr>
      </xdr:nvPicPr>
      <xdr:blipFill>
        <a:blip xmlns:r="http://schemas.openxmlformats.org/officeDocument/2006/relationships" r:embed="rId32"/>
        <a:stretch>
          <a:fillRect/>
        </a:stretch>
      </xdr:blipFill>
      <xdr:spPr>
        <a:xfrm>
          <a:off x="285750" y="66894075"/>
          <a:ext cx="3338714" cy="552450"/>
        </a:xfrm>
        <a:prstGeom prst="rect">
          <a:avLst/>
        </a:prstGeom>
        <a:ln w="28575">
          <a:solidFill>
            <a:srgbClr val="FFC000"/>
          </a:solidFill>
        </a:ln>
      </xdr:spPr>
    </xdr:pic>
    <xdr:clientData/>
  </xdr:twoCellAnchor>
  <xdr:twoCellAnchor>
    <xdr:from>
      <xdr:col>4</xdr:col>
      <xdr:colOff>457198</xdr:colOff>
      <xdr:row>217</xdr:row>
      <xdr:rowOff>304799</xdr:rowOff>
    </xdr:from>
    <xdr:to>
      <xdr:col>5</xdr:col>
      <xdr:colOff>419099</xdr:colOff>
      <xdr:row>220</xdr:row>
      <xdr:rowOff>19050</xdr:rowOff>
    </xdr:to>
    <xdr:sp macro="" textlink="">
      <xdr:nvSpPr>
        <xdr:cNvPr id="80" name="楕円 79">
          <a:extLst>
            <a:ext uri="{FF2B5EF4-FFF2-40B4-BE49-F238E27FC236}">
              <a16:creationId xmlns:a16="http://schemas.microsoft.com/office/drawing/2014/main" id="{6C9628AF-2970-4F84-BCBB-F3741B598B2A}"/>
            </a:ext>
          </a:extLst>
        </xdr:cNvPr>
        <xdr:cNvSpPr/>
      </xdr:nvSpPr>
      <xdr:spPr>
        <a:xfrm flipH="1">
          <a:off x="2781298" y="66855974"/>
          <a:ext cx="647701" cy="62865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38100</xdr:colOff>
      <xdr:row>222</xdr:row>
      <xdr:rowOff>47625</xdr:rowOff>
    </xdr:from>
    <xdr:to>
      <xdr:col>17</xdr:col>
      <xdr:colOff>192055</xdr:colOff>
      <xdr:row>238</xdr:row>
      <xdr:rowOff>48306</xdr:rowOff>
    </xdr:to>
    <xdr:pic>
      <xdr:nvPicPr>
        <xdr:cNvPr id="81" name="図 80">
          <a:extLst>
            <a:ext uri="{FF2B5EF4-FFF2-40B4-BE49-F238E27FC236}">
              <a16:creationId xmlns:a16="http://schemas.microsoft.com/office/drawing/2014/main" id="{DE421668-A76D-439E-A4E3-33191523D366}"/>
            </a:ext>
          </a:extLst>
        </xdr:cNvPr>
        <xdr:cNvPicPr>
          <a:picLocks noChangeAspect="1"/>
        </xdr:cNvPicPr>
      </xdr:nvPicPr>
      <xdr:blipFill>
        <a:blip xmlns:r="http://schemas.openxmlformats.org/officeDocument/2006/relationships" r:embed="rId33"/>
        <a:stretch>
          <a:fillRect/>
        </a:stretch>
      </xdr:blipFill>
      <xdr:spPr>
        <a:xfrm>
          <a:off x="285750" y="68122800"/>
          <a:ext cx="11145805" cy="4877481"/>
        </a:xfrm>
        <a:prstGeom prst="rect">
          <a:avLst/>
        </a:prstGeom>
        <a:ln w="28575">
          <a:solidFill>
            <a:srgbClr val="FFC000"/>
          </a:solidFill>
        </a:ln>
      </xdr:spPr>
    </xdr:pic>
    <xdr:clientData/>
  </xdr:twoCellAnchor>
  <xdr:twoCellAnchor>
    <xdr:from>
      <xdr:col>4</xdr:col>
      <xdr:colOff>466725</xdr:colOff>
      <xdr:row>220</xdr:row>
      <xdr:rowOff>85727</xdr:rowOff>
    </xdr:from>
    <xdr:to>
      <xdr:col>5</xdr:col>
      <xdr:colOff>385695</xdr:colOff>
      <xdr:row>221</xdr:row>
      <xdr:rowOff>228603</xdr:rowOff>
    </xdr:to>
    <xdr:sp macro="" textlink="">
      <xdr:nvSpPr>
        <xdr:cNvPr id="82" name="矢印: 右 81">
          <a:extLst>
            <a:ext uri="{FF2B5EF4-FFF2-40B4-BE49-F238E27FC236}">
              <a16:creationId xmlns:a16="http://schemas.microsoft.com/office/drawing/2014/main" id="{6D158416-FA05-46BD-B3E0-69C26D6B8A31}"/>
            </a:ext>
          </a:extLst>
        </xdr:cNvPr>
        <xdr:cNvSpPr/>
      </xdr:nvSpPr>
      <xdr:spPr>
        <a:xfrm rot="5400000">
          <a:off x="2869372" y="67472755"/>
          <a:ext cx="447676" cy="60477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390525</xdr:colOff>
      <xdr:row>222</xdr:row>
      <xdr:rowOff>190499</xdr:rowOff>
    </xdr:from>
    <xdr:to>
      <xdr:col>6</xdr:col>
      <xdr:colOff>300038</xdr:colOff>
      <xdr:row>226</xdr:row>
      <xdr:rowOff>195262</xdr:rowOff>
    </xdr:to>
    <xdr:sp macro="" textlink="">
      <xdr:nvSpPr>
        <xdr:cNvPr id="83" name="テキスト ボックス 82">
          <a:extLst>
            <a:ext uri="{FF2B5EF4-FFF2-40B4-BE49-F238E27FC236}">
              <a16:creationId xmlns:a16="http://schemas.microsoft.com/office/drawing/2014/main" id="{3F0DC97C-A6C7-4DF7-AB02-481B442A89E2}"/>
            </a:ext>
          </a:extLst>
        </xdr:cNvPr>
        <xdr:cNvSpPr txBox="1"/>
      </xdr:nvSpPr>
      <xdr:spPr>
        <a:xfrm>
          <a:off x="2028825" y="68265674"/>
          <a:ext cx="1966913" cy="1223963"/>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t>画面が切り替わり</a:t>
          </a:r>
          <a:endParaRPr kumimoji="1" lang="en-US" altLang="ja-JP" sz="1600" b="1"/>
        </a:p>
        <a:p>
          <a:r>
            <a:rPr kumimoji="1" lang="ja-JP" altLang="en-US" sz="1600" b="1"/>
            <a:t>少し縮小された</a:t>
          </a:r>
          <a:endParaRPr kumimoji="1" lang="en-US" altLang="ja-JP" sz="1600" b="1"/>
        </a:p>
        <a:p>
          <a:r>
            <a:rPr kumimoji="1" lang="ja-JP" altLang="en-US" sz="1600" b="1"/>
            <a:t>表示になる</a:t>
          </a:r>
        </a:p>
      </xdr:txBody>
    </xdr:sp>
    <xdr:clientData/>
  </xdr:twoCellAnchor>
  <xdr:twoCellAnchor>
    <xdr:from>
      <xdr:col>13</xdr:col>
      <xdr:colOff>381000</xdr:colOff>
      <xdr:row>225</xdr:row>
      <xdr:rowOff>95250</xdr:rowOff>
    </xdr:from>
    <xdr:to>
      <xdr:col>16</xdr:col>
      <xdr:colOff>138113</xdr:colOff>
      <xdr:row>228</xdr:row>
      <xdr:rowOff>104775</xdr:rowOff>
    </xdr:to>
    <xdr:sp macro="" textlink="">
      <xdr:nvSpPr>
        <xdr:cNvPr id="84" name="テキスト ボックス 83">
          <a:extLst>
            <a:ext uri="{FF2B5EF4-FFF2-40B4-BE49-F238E27FC236}">
              <a16:creationId xmlns:a16="http://schemas.microsoft.com/office/drawing/2014/main" id="{9294613B-ADCD-4784-9EBB-870695059DD9}"/>
            </a:ext>
          </a:extLst>
        </xdr:cNvPr>
        <xdr:cNvSpPr txBox="1"/>
      </xdr:nvSpPr>
      <xdr:spPr>
        <a:xfrm>
          <a:off x="8877300" y="69084825"/>
          <a:ext cx="1814513" cy="92392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t>実線＝印刷範囲</a:t>
          </a:r>
          <a:endParaRPr kumimoji="1" lang="en-US" altLang="ja-JP" sz="1600" b="1"/>
        </a:p>
        <a:p>
          <a:r>
            <a:rPr kumimoji="1" lang="ja-JP" altLang="en-US" sz="1600" b="1"/>
            <a:t>点線＝改ページ</a:t>
          </a:r>
        </a:p>
      </xdr:txBody>
    </xdr:sp>
    <xdr:clientData/>
  </xdr:twoCellAnchor>
  <xdr:twoCellAnchor>
    <xdr:from>
      <xdr:col>8</xdr:col>
      <xdr:colOff>180974</xdr:colOff>
      <xdr:row>231</xdr:row>
      <xdr:rowOff>285751</xdr:rowOff>
    </xdr:from>
    <xdr:to>
      <xdr:col>11</xdr:col>
      <xdr:colOff>147638</xdr:colOff>
      <xdr:row>233</xdr:row>
      <xdr:rowOff>190500</xdr:rowOff>
    </xdr:to>
    <xdr:sp macro="" textlink="">
      <xdr:nvSpPr>
        <xdr:cNvPr id="85" name="テキスト ボックス 84">
          <a:extLst>
            <a:ext uri="{FF2B5EF4-FFF2-40B4-BE49-F238E27FC236}">
              <a16:creationId xmlns:a16="http://schemas.microsoft.com/office/drawing/2014/main" id="{AFD83F59-F7BF-42FF-8BA5-CD83C00B70F6}"/>
            </a:ext>
          </a:extLst>
        </xdr:cNvPr>
        <xdr:cNvSpPr txBox="1"/>
      </xdr:nvSpPr>
      <xdr:spPr>
        <a:xfrm>
          <a:off x="5248274" y="71104126"/>
          <a:ext cx="2024064" cy="514349"/>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t>↓ページ数が出る</a:t>
          </a:r>
        </a:p>
      </xdr:txBody>
    </xdr:sp>
    <xdr:clientData/>
  </xdr:twoCellAnchor>
  <xdr:twoCellAnchor>
    <xdr:from>
      <xdr:col>7</xdr:col>
      <xdr:colOff>266699</xdr:colOff>
      <xdr:row>225</xdr:row>
      <xdr:rowOff>171449</xdr:rowOff>
    </xdr:from>
    <xdr:to>
      <xdr:col>12</xdr:col>
      <xdr:colOff>204788</xdr:colOff>
      <xdr:row>229</xdr:row>
      <xdr:rowOff>219074</xdr:rowOff>
    </xdr:to>
    <xdr:sp macro="" textlink="">
      <xdr:nvSpPr>
        <xdr:cNvPr id="86" name="テキスト ボックス 85">
          <a:extLst>
            <a:ext uri="{FF2B5EF4-FFF2-40B4-BE49-F238E27FC236}">
              <a16:creationId xmlns:a16="http://schemas.microsoft.com/office/drawing/2014/main" id="{A7BCD6EA-E8CF-4563-9080-B79331AA739F}"/>
            </a:ext>
          </a:extLst>
        </xdr:cNvPr>
        <xdr:cNvSpPr txBox="1"/>
      </xdr:nvSpPr>
      <xdr:spPr>
        <a:xfrm>
          <a:off x="4648199" y="69161024"/>
          <a:ext cx="3367089" cy="1266825"/>
        </a:xfrm>
        <a:prstGeom prst="rect">
          <a:avLst/>
        </a:prstGeom>
        <a:solidFill>
          <a:srgbClr val="FFC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400" b="1"/>
            <a:t>実線、点線ともに</a:t>
          </a:r>
          <a:endParaRPr kumimoji="1" lang="en-US" altLang="ja-JP" sz="2400" b="1"/>
        </a:p>
        <a:p>
          <a:r>
            <a:rPr kumimoji="1" lang="ja-JP" altLang="en-US" sz="2400" b="1"/>
            <a:t>動かして調整できる</a:t>
          </a:r>
        </a:p>
      </xdr:txBody>
    </xdr:sp>
    <xdr:clientData/>
  </xdr:twoCellAnchor>
  <xdr:twoCellAnchor>
    <xdr:from>
      <xdr:col>16</xdr:col>
      <xdr:colOff>156882</xdr:colOff>
      <xdr:row>163</xdr:row>
      <xdr:rowOff>235324</xdr:rowOff>
    </xdr:from>
    <xdr:to>
      <xdr:col>20</xdr:col>
      <xdr:colOff>409015</xdr:colOff>
      <xdr:row>169</xdr:row>
      <xdr:rowOff>207308</xdr:rowOff>
    </xdr:to>
    <xdr:sp macro="" textlink="">
      <xdr:nvSpPr>
        <xdr:cNvPr id="87" name="テキスト ボックス 86">
          <a:extLst>
            <a:ext uri="{FF2B5EF4-FFF2-40B4-BE49-F238E27FC236}">
              <a16:creationId xmlns:a16="http://schemas.microsoft.com/office/drawing/2014/main" id="{500D6FB4-5098-4FBB-A792-2160C6AB2503}"/>
            </a:ext>
          </a:extLst>
        </xdr:cNvPr>
        <xdr:cNvSpPr txBox="1"/>
      </xdr:nvSpPr>
      <xdr:spPr>
        <a:xfrm>
          <a:off x="10710582" y="50317774"/>
          <a:ext cx="2995333" cy="1800784"/>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t>カラー指定や</a:t>
          </a:r>
          <a:endParaRPr kumimoji="1" lang="en-US" altLang="ja-JP" sz="1600" b="1"/>
        </a:p>
        <a:p>
          <a:r>
            <a:rPr kumimoji="1" lang="ja-JP" altLang="en-US" sz="1600" b="1"/>
            <a:t>紙の厚さ指定、</a:t>
          </a:r>
          <a:endParaRPr kumimoji="1" lang="en-US" altLang="ja-JP" sz="1600" b="1"/>
        </a:p>
        <a:p>
          <a:r>
            <a:rPr kumimoji="1" lang="ja-JP" altLang="en-US" sz="1600" b="1"/>
            <a:t>給紙方法などの詳細設定は</a:t>
          </a:r>
          <a:endParaRPr kumimoji="1" lang="en-US" altLang="ja-JP" sz="1600" b="1"/>
        </a:p>
        <a:p>
          <a:r>
            <a:rPr kumimoji="1" lang="ja-JP" altLang="en-US" sz="1600" b="1"/>
            <a:t>プリンターのプロパティから</a:t>
          </a:r>
        </a:p>
      </xdr:txBody>
    </xdr:sp>
    <xdr:clientData/>
  </xdr:twoCellAnchor>
  <xdr:twoCellAnchor editAs="oneCell">
    <xdr:from>
      <xdr:col>1</xdr:col>
      <xdr:colOff>33618</xdr:colOff>
      <xdr:row>132</xdr:row>
      <xdr:rowOff>22412</xdr:rowOff>
    </xdr:from>
    <xdr:to>
      <xdr:col>4</xdr:col>
      <xdr:colOff>294480</xdr:colOff>
      <xdr:row>134</xdr:row>
      <xdr:rowOff>87496</xdr:rowOff>
    </xdr:to>
    <xdr:pic>
      <xdr:nvPicPr>
        <xdr:cNvPr id="88" name="図 87">
          <a:extLst>
            <a:ext uri="{FF2B5EF4-FFF2-40B4-BE49-F238E27FC236}">
              <a16:creationId xmlns:a16="http://schemas.microsoft.com/office/drawing/2014/main" id="{83913A41-0E52-4D86-98EE-ABAB70DC4072}"/>
            </a:ext>
          </a:extLst>
        </xdr:cNvPr>
        <xdr:cNvPicPr>
          <a:picLocks noChangeAspect="1"/>
        </xdr:cNvPicPr>
      </xdr:nvPicPr>
      <xdr:blipFill>
        <a:blip xmlns:r="http://schemas.openxmlformats.org/officeDocument/2006/relationships" r:embed="rId34"/>
        <a:stretch>
          <a:fillRect/>
        </a:stretch>
      </xdr:blipFill>
      <xdr:spPr>
        <a:xfrm>
          <a:off x="281268" y="40589387"/>
          <a:ext cx="2337312" cy="674684"/>
        </a:xfrm>
        <a:prstGeom prst="rect">
          <a:avLst/>
        </a:prstGeom>
        <a:ln w="28575">
          <a:solidFill>
            <a:srgbClr val="FFC000"/>
          </a:solidFill>
        </a:ln>
      </xdr:spPr>
    </xdr:pic>
    <xdr:clientData/>
  </xdr:twoCellAnchor>
  <xdr:twoCellAnchor editAs="oneCell">
    <xdr:from>
      <xdr:col>6</xdr:col>
      <xdr:colOff>28015</xdr:colOff>
      <xdr:row>132</xdr:row>
      <xdr:rowOff>33618</xdr:rowOff>
    </xdr:from>
    <xdr:to>
      <xdr:col>12</xdr:col>
      <xdr:colOff>274545</xdr:colOff>
      <xdr:row>136</xdr:row>
      <xdr:rowOff>282717</xdr:rowOff>
    </xdr:to>
    <xdr:pic>
      <xdr:nvPicPr>
        <xdr:cNvPr id="89" name="図 88">
          <a:extLst>
            <a:ext uri="{FF2B5EF4-FFF2-40B4-BE49-F238E27FC236}">
              <a16:creationId xmlns:a16="http://schemas.microsoft.com/office/drawing/2014/main" id="{82782695-B765-4A42-AE68-3FDBFB059A04}"/>
            </a:ext>
          </a:extLst>
        </xdr:cNvPr>
        <xdr:cNvPicPr>
          <a:picLocks noChangeAspect="1"/>
        </xdr:cNvPicPr>
      </xdr:nvPicPr>
      <xdr:blipFill>
        <a:blip xmlns:r="http://schemas.openxmlformats.org/officeDocument/2006/relationships" r:embed="rId35"/>
        <a:stretch>
          <a:fillRect/>
        </a:stretch>
      </xdr:blipFill>
      <xdr:spPr>
        <a:xfrm>
          <a:off x="3723715" y="40600593"/>
          <a:ext cx="4361330" cy="1468299"/>
        </a:xfrm>
        <a:prstGeom prst="rect">
          <a:avLst/>
        </a:prstGeom>
        <a:ln w="28575">
          <a:solidFill>
            <a:srgbClr val="FFC000"/>
          </a:solidFill>
        </a:ln>
      </xdr:spPr>
    </xdr:pic>
    <xdr:clientData/>
  </xdr:twoCellAnchor>
  <xdr:twoCellAnchor>
    <xdr:from>
      <xdr:col>4</xdr:col>
      <xdr:colOff>592056</xdr:colOff>
      <xdr:row>132</xdr:row>
      <xdr:rowOff>24267</xdr:rowOff>
    </xdr:from>
    <xdr:to>
      <xdr:col>5</xdr:col>
      <xdr:colOff>493059</xdr:colOff>
      <xdr:row>134</xdr:row>
      <xdr:rowOff>34565</xdr:rowOff>
    </xdr:to>
    <xdr:sp macro="" textlink="">
      <xdr:nvSpPr>
        <xdr:cNvPr id="90" name="矢印: 右 89">
          <a:extLst>
            <a:ext uri="{FF2B5EF4-FFF2-40B4-BE49-F238E27FC236}">
              <a16:creationId xmlns:a16="http://schemas.microsoft.com/office/drawing/2014/main" id="{5DDBDCCD-8ED3-4D43-BA64-7EFD234A7DDC}"/>
            </a:ext>
          </a:extLst>
        </xdr:cNvPr>
        <xdr:cNvSpPr/>
      </xdr:nvSpPr>
      <xdr:spPr>
        <a:xfrm>
          <a:off x="2916156" y="40591242"/>
          <a:ext cx="586803" cy="61989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56030</xdr:colOff>
      <xdr:row>146</xdr:row>
      <xdr:rowOff>56030</xdr:rowOff>
    </xdr:from>
    <xdr:to>
      <xdr:col>4</xdr:col>
      <xdr:colOff>242042</xdr:colOff>
      <xdr:row>157</xdr:row>
      <xdr:rowOff>212912</xdr:rowOff>
    </xdr:to>
    <xdr:pic>
      <xdr:nvPicPr>
        <xdr:cNvPr id="91" name="図 90">
          <a:extLst>
            <a:ext uri="{FF2B5EF4-FFF2-40B4-BE49-F238E27FC236}">
              <a16:creationId xmlns:a16="http://schemas.microsoft.com/office/drawing/2014/main" id="{D16B14D3-2D1D-4DC9-9192-22D86120B0B4}"/>
            </a:ext>
          </a:extLst>
        </xdr:cNvPr>
        <xdr:cNvPicPr>
          <a:picLocks noChangeAspect="1"/>
        </xdr:cNvPicPr>
      </xdr:nvPicPr>
      <xdr:blipFill>
        <a:blip xmlns:r="http://schemas.openxmlformats.org/officeDocument/2006/relationships" r:embed="rId36"/>
        <a:stretch>
          <a:fillRect/>
        </a:stretch>
      </xdr:blipFill>
      <xdr:spPr>
        <a:xfrm>
          <a:off x="1008530" y="44937830"/>
          <a:ext cx="1557612" cy="3509682"/>
        </a:xfrm>
        <a:prstGeom prst="rect">
          <a:avLst/>
        </a:prstGeom>
        <a:ln w="28575">
          <a:solidFill>
            <a:srgbClr val="FFC000"/>
          </a:solidFill>
        </a:ln>
      </xdr:spPr>
    </xdr:pic>
    <xdr:clientData/>
  </xdr:twoCellAnchor>
  <xdr:twoCellAnchor editAs="oneCell">
    <xdr:from>
      <xdr:col>9</xdr:col>
      <xdr:colOff>44825</xdr:colOff>
      <xdr:row>145</xdr:row>
      <xdr:rowOff>50428</xdr:rowOff>
    </xdr:from>
    <xdr:to>
      <xdr:col>11</xdr:col>
      <xdr:colOff>375398</xdr:colOff>
      <xdr:row>157</xdr:row>
      <xdr:rowOff>279144</xdr:rowOff>
    </xdr:to>
    <xdr:pic>
      <xdr:nvPicPr>
        <xdr:cNvPr id="92" name="図 91">
          <a:extLst>
            <a:ext uri="{FF2B5EF4-FFF2-40B4-BE49-F238E27FC236}">
              <a16:creationId xmlns:a16="http://schemas.microsoft.com/office/drawing/2014/main" id="{51EEE442-0244-4B44-8B55-9AB7F0468AC9}"/>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5797925" y="44627428"/>
          <a:ext cx="1702173" cy="388631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28015</xdr:colOff>
      <xdr:row>131</xdr:row>
      <xdr:rowOff>39221</xdr:rowOff>
    </xdr:from>
    <xdr:to>
      <xdr:col>19</xdr:col>
      <xdr:colOff>412814</xdr:colOff>
      <xdr:row>141</xdr:row>
      <xdr:rowOff>11206</xdr:rowOff>
    </xdr:to>
    <xdr:pic>
      <xdr:nvPicPr>
        <xdr:cNvPr id="93" name="図 92">
          <a:extLst>
            <a:ext uri="{FF2B5EF4-FFF2-40B4-BE49-F238E27FC236}">
              <a16:creationId xmlns:a16="http://schemas.microsoft.com/office/drawing/2014/main" id="{A8464427-CD20-4551-9D74-1683BA353A85}"/>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0581715" y="40301396"/>
          <a:ext cx="2442199" cy="3048560"/>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151279</xdr:colOff>
      <xdr:row>135</xdr:row>
      <xdr:rowOff>134470</xdr:rowOff>
    </xdr:from>
    <xdr:to>
      <xdr:col>6</xdr:col>
      <xdr:colOff>140074</xdr:colOff>
      <xdr:row>139</xdr:row>
      <xdr:rowOff>61631</xdr:rowOff>
    </xdr:to>
    <xdr:cxnSp macro="">
      <xdr:nvCxnSpPr>
        <xdr:cNvPr id="94" name="直線矢印コネクタ 93">
          <a:extLst>
            <a:ext uri="{FF2B5EF4-FFF2-40B4-BE49-F238E27FC236}">
              <a16:creationId xmlns:a16="http://schemas.microsoft.com/office/drawing/2014/main" id="{DD3E98E4-4DC4-4B2D-AEEC-35AE394CCABE}"/>
            </a:ext>
          </a:extLst>
        </xdr:cNvPr>
        <xdr:cNvCxnSpPr/>
      </xdr:nvCxnSpPr>
      <xdr:spPr>
        <a:xfrm flipH="1">
          <a:off x="1789579" y="41615845"/>
          <a:ext cx="2046195" cy="1165411"/>
        </a:xfrm>
        <a:prstGeom prst="straightConnector1">
          <a:avLst/>
        </a:prstGeom>
        <a:ln w="7620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50427</xdr:colOff>
      <xdr:row>136</xdr:row>
      <xdr:rowOff>106455</xdr:rowOff>
    </xdr:from>
    <xdr:to>
      <xdr:col>8</xdr:col>
      <xdr:colOff>369794</xdr:colOff>
      <xdr:row>142</xdr:row>
      <xdr:rowOff>196103</xdr:rowOff>
    </xdr:to>
    <xdr:cxnSp macro="">
      <xdr:nvCxnSpPr>
        <xdr:cNvPr id="95" name="直線矢印コネクタ 94">
          <a:extLst>
            <a:ext uri="{FF2B5EF4-FFF2-40B4-BE49-F238E27FC236}">
              <a16:creationId xmlns:a16="http://schemas.microsoft.com/office/drawing/2014/main" id="{707552BC-7800-4D9A-B66A-F16AE3D5BEE8}"/>
            </a:ext>
          </a:extLst>
        </xdr:cNvPr>
        <xdr:cNvCxnSpPr/>
      </xdr:nvCxnSpPr>
      <xdr:spPr>
        <a:xfrm flipH="1">
          <a:off x="3060327" y="41892630"/>
          <a:ext cx="2376767" cy="1947023"/>
        </a:xfrm>
        <a:prstGeom prst="straightConnector1">
          <a:avLst/>
        </a:prstGeom>
        <a:ln w="7620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409014</xdr:colOff>
      <xdr:row>136</xdr:row>
      <xdr:rowOff>225237</xdr:rowOff>
    </xdr:from>
    <xdr:to>
      <xdr:col>9</xdr:col>
      <xdr:colOff>606238</xdr:colOff>
      <xdr:row>142</xdr:row>
      <xdr:rowOff>179294</xdr:rowOff>
    </xdr:to>
    <xdr:cxnSp macro="">
      <xdr:nvCxnSpPr>
        <xdr:cNvPr id="96" name="直線矢印コネクタ 95">
          <a:extLst>
            <a:ext uri="{FF2B5EF4-FFF2-40B4-BE49-F238E27FC236}">
              <a16:creationId xmlns:a16="http://schemas.microsoft.com/office/drawing/2014/main" id="{BA891E25-E7AC-431D-810C-15C7148FCE67}"/>
            </a:ext>
          </a:extLst>
        </xdr:cNvPr>
        <xdr:cNvCxnSpPr/>
      </xdr:nvCxnSpPr>
      <xdr:spPr>
        <a:xfrm flipH="1">
          <a:off x="6162114" y="42011412"/>
          <a:ext cx="197224" cy="1811432"/>
        </a:xfrm>
        <a:prstGeom prst="straightConnector1">
          <a:avLst/>
        </a:prstGeom>
        <a:ln w="7620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579345</xdr:colOff>
      <xdr:row>136</xdr:row>
      <xdr:rowOff>164725</xdr:rowOff>
    </xdr:from>
    <xdr:to>
      <xdr:col>14</xdr:col>
      <xdr:colOff>599515</xdr:colOff>
      <xdr:row>142</xdr:row>
      <xdr:rowOff>207309</xdr:rowOff>
    </xdr:to>
    <xdr:cxnSp macro="">
      <xdr:nvCxnSpPr>
        <xdr:cNvPr id="97" name="直線矢印コネクタ 96">
          <a:extLst>
            <a:ext uri="{FF2B5EF4-FFF2-40B4-BE49-F238E27FC236}">
              <a16:creationId xmlns:a16="http://schemas.microsoft.com/office/drawing/2014/main" id="{CA5E536C-7AA9-4783-A764-793B4607DA59}"/>
            </a:ext>
          </a:extLst>
        </xdr:cNvPr>
        <xdr:cNvCxnSpPr/>
      </xdr:nvCxnSpPr>
      <xdr:spPr>
        <a:xfrm>
          <a:off x="7018245" y="41950900"/>
          <a:ext cx="2763370" cy="1899959"/>
        </a:xfrm>
        <a:prstGeom prst="straightConnector1">
          <a:avLst/>
        </a:prstGeom>
        <a:ln w="7620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333936</xdr:colOff>
      <xdr:row>129</xdr:row>
      <xdr:rowOff>156882</xdr:rowOff>
    </xdr:from>
    <xdr:to>
      <xdr:col>15</xdr:col>
      <xdr:colOff>560294</xdr:colOff>
      <xdr:row>134</xdr:row>
      <xdr:rowOff>31375</xdr:rowOff>
    </xdr:to>
    <xdr:cxnSp macro="">
      <xdr:nvCxnSpPr>
        <xdr:cNvPr id="98" name="直線矢印コネクタ 97">
          <a:extLst>
            <a:ext uri="{FF2B5EF4-FFF2-40B4-BE49-F238E27FC236}">
              <a16:creationId xmlns:a16="http://schemas.microsoft.com/office/drawing/2014/main" id="{FB6C539C-53D5-43D6-9BF0-EA11C73EBF4F}"/>
            </a:ext>
          </a:extLst>
        </xdr:cNvPr>
        <xdr:cNvCxnSpPr/>
      </xdr:nvCxnSpPr>
      <xdr:spPr>
        <a:xfrm flipV="1">
          <a:off x="8144436" y="39799932"/>
          <a:ext cx="2283758" cy="1408018"/>
        </a:xfrm>
        <a:prstGeom prst="straightConnector1">
          <a:avLst/>
        </a:prstGeom>
        <a:ln w="76200">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123265</xdr:colOff>
      <xdr:row>131</xdr:row>
      <xdr:rowOff>291352</xdr:rowOff>
    </xdr:from>
    <xdr:to>
      <xdr:col>8</xdr:col>
      <xdr:colOff>128868</xdr:colOff>
      <xdr:row>136</xdr:row>
      <xdr:rowOff>106455</xdr:rowOff>
    </xdr:to>
    <xdr:sp macro="" textlink="">
      <xdr:nvSpPr>
        <xdr:cNvPr id="99" name="楕円 98">
          <a:extLst>
            <a:ext uri="{FF2B5EF4-FFF2-40B4-BE49-F238E27FC236}">
              <a16:creationId xmlns:a16="http://schemas.microsoft.com/office/drawing/2014/main" id="{9D378F25-A6EC-4547-AED5-EFA6E0D8191E}"/>
            </a:ext>
          </a:extLst>
        </xdr:cNvPr>
        <xdr:cNvSpPr/>
      </xdr:nvSpPr>
      <xdr:spPr>
        <a:xfrm>
          <a:off x="3818965" y="40553527"/>
          <a:ext cx="1377203" cy="1339103"/>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229720</xdr:colOff>
      <xdr:row>131</xdr:row>
      <xdr:rowOff>268940</xdr:rowOff>
    </xdr:from>
    <xdr:to>
      <xdr:col>9</xdr:col>
      <xdr:colOff>196103</xdr:colOff>
      <xdr:row>136</xdr:row>
      <xdr:rowOff>95248</xdr:rowOff>
    </xdr:to>
    <xdr:sp macro="" textlink="">
      <xdr:nvSpPr>
        <xdr:cNvPr id="100" name="楕円 99">
          <a:extLst>
            <a:ext uri="{FF2B5EF4-FFF2-40B4-BE49-F238E27FC236}">
              <a16:creationId xmlns:a16="http://schemas.microsoft.com/office/drawing/2014/main" id="{B40373AB-92A8-4EF4-997F-BB955315792A}"/>
            </a:ext>
          </a:extLst>
        </xdr:cNvPr>
        <xdr:cNvSpPr/>
      </xdr:nvSpPr>
      <xdr:spPr>
        <a:xfrm>
          <a:off x="5297020" y="40531115"/>
          <a:ext cx="652183" cy="135030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291353</xdr:colOff>
      <xdr:row>131</xdr:row>
      <xdr:rowOff>287991</xdr:rowOff>
    </xdr:from>
    <xdr:to>
      <xdr:col>10</xdr:col>
      <xdr:colOff>212911</xdr:colOff>
      <xdr:row>136</xdr:row>
      <xdr:rowOff>114299</xdr:rowOff>
    </xdr:to>
    <xdr:sp macro="" textlink="">
      <xdr:nvSpPr>
        <xdr:cNvPr id="101" name="楕円 100">
          <a:extLst>
            <a:ext uri="{FF2B5EF4-FFF2-40B4-BE49-F238E27FC236}">
              <a16:creationId xmlns:a16="http://schemas.microsoft.com/office/drawing/2014/main" id="{80D9C4B5-D49C-4E64-886F-0AD52D9ACF64}"/>
            </a:ext>
          </a:extLst>
        </xdr:cNvPr>
        <xdr:cNvSpPr/>
      </xdr:nvSpPr>
      <xdr:spPr>
        <a:xfrm>
          <a:off x="6044453" y="40550166"/>
          <a:ext cx="607358" cy="135030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263338</xdr:colOff>
      <xdr:row>131</xdr:row>
      <xdr:rowOff>274544</xdr:rowOff>
    </xdr:from>
    <xdr:to>
      <xdr:col>12</xdr:col>
      <xdr:colOff>184896</xdr:colOff>
      <xdr:row>136</xdr:row>
      <xdr:rowOff>100852</xdr:rowOff>
    </xdr:to>
    <xdr:sp macro="" textlink="">
      <xdr:nvSpPr>
        <xdr:cNvPr id="102" name="楕円 101">
          <a:extLst>
            <a:ext uri="{FF2B5EF4-FFF2-40B4-BE49-F238E27FC236}">
              <a16:creationId xmlns:a16="http://schemas.microsoft.com/office/drawing/2014/main" id="{239440D4-A7CA-4683-85D6-A1FB4CFE069C}"/>
            </a:ext>
          </a:extLst>
        </xdr:cNvPr>
        <xdr:cNvSpPr/>
      </xdr:nvSpPr>
      <xdr:spPr>
        <a:xfrm>
          <a:off x="7388038" y="40536719"/>
          <a:ext cx="607358" cy="135030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270061</xdr:colOff>
      <xdr:row>131</xdr:row>
      <xdr:rowOff>281268</xdr:rowOff>
    </xdr:from>
    <xdr:to>
      <xdr:col>11</xdr:col>
      <xdr:colOff>191620</xdr:colOff>
      <xdr:row>136</xdr:row>
      <xdr:rowOff>107576</xdr:rowOff>
    </xdr:to>
    <xdr:sp macro="" textlink="">
      <xdr:nvSpPr>
        <xdr:cNvPr id="103" name="楕円 102">
          <a:extLst>
            <a:ext uri="{FF2B5EF4-FFF2-40B4-BE49-F238E27FC236}">
              <a16:creationId xmlns:a16="http://schemas.microsoft.com/office/drawing/2014/main" id="{FC7D0B14-2DBB-4656-956F-4513A4A41E66}"/>
            </a:ext>
          </a:extLst>
        </xdr:cNvPr>
        <xdr:cNvSpPr/>
      </xdr:nvSpPr>
      <xdr:spPr>
        <a:xfrm>
          <a:off x="6708961" y="40543443"/>
          <a:ext cx="607359" cy="135030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4</xdr:col>
      <xdr:colOff>171450</xdr:colOff>
      <xdr:row>8</xdr:row>
      <xdr:rowOff>285749</xdr:rowOff>
    </xdr:from>
    <xdr:to>
      <xdr:col>4</xdr:col>
      <xdr:colOff>561975</xdr:colOff>
      <xdr:row>10</xdr:row>
      <xdr:rowOff>28574</xdr:rowOff>
    </xdr:to>
    <xdr:sp macro="" textlink="">
      <xdr:nvSpPr>
        <xdr:cNvPr id="2" name="矢印: 右 1">
          <a:extLst>
            <a:ext uri="{FF2B5EF4-FFF2-40B4-BE49-F238E27FC236}">
              <a16:creationId xmlns:a16="http://schemas.microsoft.com/office/drawing/2014/main" id="{AB1F773B-F557-41E1-9250-A06D9BEA8FEC}"/>
            </a:ext>
          </a:extLst>
        </xdr:cNvPr>
        <xdr:cNvSpPr/>
      </xdr:nvSpPr>
      <xdr:spPr>
        <a:xfrm rot="10800000">
          <a:off x="2476500" y="2905124"/>
          <a:ext cx="390525" cy="35242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5</xdr:col>
      <xdr:colOff>38100</xdr:colOff>
      <xdr:row>15</xdr:row>
      <xdr:rowOff>47625</xdr:rowOff>
    </xdr:from>
    <xdr:to>
      <xdr:col>14</xdr:col>
      <xdr:colOff>277120</xdr:colOff>
      <xdr:row>19</xdr:row>
      <xdr:rowOff>38269</xdr:rowOff>
    </xdr:to>
    <xdr:pic>
      <xdr:nvPicPr>
        <xdr:cNvPr id="3" name="図 2">
          <a:extLst>
            <a:ext uri="{FF2B5EF4-FFF2-40B4-BE49-F238E27FC236}">
              <a16:creationId xmlns:a16="http://schemas.microsoft.com/office/drawing/2014/main" id="{74824C44-8B0D-4D2B-92E9-2AEDB0288C3B}"/>
            </a:ext>
          </a:extLst>
        </xdr:cNvPr>
        <xdr:cNvPicPr>
          <a:picLocks noChangeAspect="1"/>
        </xdr:cNvPicPr>
      </xdr:nvPicPr>
      <xdr:blipFill>
        <a:blip xmlns:r="http://schemas.openxmlformats.org/officeDocument/2006/relationships" r:embed="rId1"/>
        <a:stretch>
          <a:fillRect/>
        </a:stretch>
      </xdr:blipFill>
      <xdr:spPr>
        <a:xfrm>
          <a:off x="3028950" y="4800600"/>
          <a:ext cx="6411220" cy="1209844"/>
        </a:xfrm>
        <a:prstGeom prst="rect">
          <a:avLst/>
        </a:prstGeom>
        <a:ln w="28575">
          <a:solidFill>
            <a:srgbClr val="FFC000"/>
          </a:solidFill>
        </a:ln>
      </xdr:spPr>
    </xdr:pic>
    <xdr:clientData/>
  </xdr:twoCellAnchor>
  <xdr:twoCellAnchor>
    <xdr:from>
      <xdr:col>5</xdr:col>
      <xdr:colOff>104776</xdr:colOff>
      <xdr:row>15</xdr:row>
      <xdr:rowOff>38101</xdr:rowOff>
    </xdr:from>
    <xdr:to>
      <xdr:col>5</xdr:col>
      <xdr:colOff>561976</xdr:colOff>
      <xdr:row>16</xdr:row>
      <xdr:rowOff>57151</xdr:rowOff>
    </xdr:to>
    <xdr:sp macro="" textlink="">
      <xdr:nvSpPr>
        <xdr:cNvPr id="4" name="楕円 3">
          <a:extLst>
            <a:ext uri="{FF2B5EF4-FFF2-40B4-BE49-F238E27FC236}">
              <a16:creationId xmlns:a16="http://schemas.microsoft.com/office/drawing/2014/main" id="{C77E8E5B-F2D8-43B4-83A3-44DF4DE649D9}"/>
            </a:ext>
          </a:extLst>
        </xdr:cNvPr>
        <xdr:cNvSpPr/>
      </xdr:nvSpPr>
      <xdr:spPr>
        <a:xfrm>
          <a:off x="3095626" y="4791076"/>
          <a:ext cx="457200" cy="32385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257174</xdr:colOff>
      <xdr:row>16</xdr:row>
      <xdr:rowOff>9525</xdr:rowOff>
    </xdr:from>
    <xdr:to>
      <xdr:col>13</xdr:col>
      <xdr:colOff>257175</xdr:colOff>
      <xdr:row>18</xdr:row>
      <xdr:rowOff>38100</xdr:rowOff>
    </xdr:to>
    <xdr:sp macro="" textlink="">
      <xdr:nvSpPr>
        <xdr:cNvPr id="5" name="楕円 4">
          <a:extLst>
            <a:ext uri="{FF2B5EF4-FFF2-40B4-BE49-F238E27FC236}">
              <a16:creationId xmlns:a16="http://schemas.microsoft.com/office/drawing/2014/main" id="{83E6EA52-7F33-44FC-97A3-B64F165E14A1}"/>
            </a:ext>
          </a:extLst>
        </xdr:cNvPr>
        <xdr:cNvSpPr/>
      </xdr:nvSpPr>
      <xdr:spPr>
        <a:xfrm>
          <a:off x="8048624" y="5067300"/>
          <a:ext cx="685801" cy="63817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9375</xdr:colOff>
      <xdr:row>15</xdr:row>
      <xdr:rowOff>229883</xdr:rowOff>
    </xdr:from>
    <xdr:to>
      <xdr:col>12</xdr:col>
      <xdr:colOff>130293</xdr:colOff>
      <xdr:row>16</xdr:row>
      <xdr:rowOff>277508</xdr:rowOff>
    </xdr:to>
    <xdr:sp macro="" textlink="">
      <xdr:nvSpPr>
        <xdr:cNvPr id="6" name="矢印: 右 5">
          <a:extLst>
            <a:ext uri="{FF2B5EF4-FFF2-40B4-BE49-F238E27FC236}">
              <a16:creationId xmlns:a16="http://schemas.microsoft.com/office/drawing/2014/main" id="{0CBC33BF-F279-45FE-96E0-C35F3DE0CBC2}"/>
            </a:ext>
          </a:extLst>
        </xdr:cNvPr>
        <xdr:cNvSpPr/>
      </xdr:nvSpPr>
      <xdr:spPr>
        <a:xfrm rot="270496">
          <a:off x="3686025" y="4982858"/>
          <a:ext cx="4235718" cy="35242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104775</xdr:colOff>
      <xdr:row>22</xdr:row>
      <xdr:rowOff>47625</xdr:rowOff>
    </xdr:from>
    <xdr:to>
      <xdr:col>12</xdr:col>
      <xdr:colOff>562326</xdr:colOff>
      <xdr:row>36</xdr:row>
      <xdr:rowOff>210168</xdr:rowOff>
    </xdr:to>
    <xdr:pic>
      <xdr:nvPicPr>
        <xdr:cNvPr id="7" name="図 6">
          <a:extLst>
            <a:ext uri="{FF2B5EF4-FFF2-40B4-BE49-F238E27FC236}">
              <a16:creationId xmlns:a16="http://schemas.microsoft.com/office/drawing/2014/main" id="{4AC95CEE-0627-4C91-991A-4604261F8358}"/>
            </a:ext>
          </a:extLst>
        </xdr:cNvPr>
        <xdr:cNvPicPr>
          <a:picLocks noChangeAspect="1"/>
        </xdr:cNvPicPr>
      </xdr:nvPicPr>
      <xdr:blipFill>
        <a:blip xmlns:r="http://schemas.openxmlformats.org/officeDocument/2006/relationships" r:embed="rId2"/>
        <a:stretch>
          <a:fillRect/>
        </a:stretch>
      </xdr:blipFill>
      <xdr:spPr>
        <a:xfrm>
          <a:off x="5838825" y="6934200"/>
          <a:ext cx="2514951" cy="4429743"/>
        </a:xfrm>
        <a:prstGeom prst="rect">
          <a:avLst/>
        </a:prstGeom>
        <a:ln w="28575">
          <a:solidFill>
            <a:srgbClr val="FFC000"/>
          </a:solidFill>
        </a:ln>
      </xdr:spPr>
    </xdr:pic>
    <xdr:clientData/>
  </xdr:twoCellAnchor>
  <xdr:twoCellAnchor>
    <xdr:from>
      <xdr:col>5</xdr:col>
      <xdr:colOff>104776</xdr:colOff>
      <xdr:row>17</xdr:row>
      <xdr:rowOff>47626</xdr:rowOff>
    </xdr:from>
    <xdr:to>
      <xdr:col>10</xdr:col>
      <xdr:colOff>638736</xdr:colOff>
      <xdr:row>19</xdr:row>
      <xdr:rowOff>56029</xdr:rowOff>
    </xdr:to>
    <xdr:sp macro="" textlink="">
      <xdr:nvSpPr>
        <xdr:cNvPr id="8" name="テキスト ボックス 7">
          <a:extLst>
            <a:ext uri="{FF2B5EF4-FFF2-40B4-BE49-F238E27FC236}">
              <a16:creationId xmlns:a16="http://schemas.microsoft.com/office/drawing/2014/main" id="{DE006FFD-0349-4498-946F-A2D6A7DF5376}"/>
            </a:ext>
          </a:extLst>
        </xdr:cNvPr>
        <xdr:cNvSpPr txBox="1"/>
      </xdr:nvSpPr>
      <xdr:spPr>
        <a:xfrm>
          <a:off x="3095626" y="5410201"/>
          <a:ext cx="3962960" cy="618003"/>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b="1"/>
            <a:t>もしくは「</a:t>
          </a:r>
          <a:r>
            <a:rPr kumimoji="1" lang="en-US" altLang="ja-JP" sz="2000" b="1"/>
            <a:t>Ctrl+Shift+L</a:t>
          </a:r>
          <a:r>
            <a:rPr kumimoji="1" lang="ja-JP" altLang="en-US" sz="2000" b="1"/>
            <a:t>」を押す</a:t>
          </a:r>
        </a:p>
      </xdr:txBody>
    </xdr:sp>
    <xdr:clientData/>
  </xdr:twoCellAnchor>
  <xdr:twoCellAnchor>
    <xdr:from>
      <xdr:col>9</xdr:col>
      <xdr:colOff>123826</xdr:colOff>
      <xdr:row>26</xdr:row>
      <xdr:rowOff>257175</xdr:rowOff>
    </xdr:from>
    <xdr:to>
      <xdr:col>12</xdr:col>
      <xdr:colOff>542926</xdr:colOff>
      <xdr:row>35</xdr:row>
      <xdr:rowOff>66675</xdr:rowOff>
    </xdr:to>
    <xdr:sp macro="" textlink="">
      <xdr:nvSpPr>
        <xdr:cNvPr id="9" name="正方形/長方形 8">
          <a:extLst>
            <a:ext uri="{FF2B5EF4-FFF2-40B4-BE49-F238E27FC236}">
              <a16:creationId xmlns:a16="http://schemas.microsoft.com/office/drawing/2014/main" id="{897D1419-BC04-4587-A18B-AE68110275F9}"/>
            </a:ext>
          </a:extLst>
        </xdr:cNvPr>
        <xdr:cNvSpPr/>
      </xdr:nvSpPr>
      <xdr:spPr>
        <a:xfrm>
          <a:off x="5857876" y="8362950"/>
          <a:ext cx="2476500" cy="2552700"/>
        </a:xfrm>
        <a:prstGeom prst="rect">
          <a:avLst/>
        </a:prstGeom>
        <a:noFill/>
        <a:ln w="38100">
          <a:solidFill>
            <a:srgbClr val="0070C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123826</xdr:colOff>
      <xdr:row>22</xdr:row>
      <xdr:rowOff>85726</xdr:rowOff>
    </xdr:from>
    <xdr:to>
      <xdr:col>12</xdr:col>
      <xdr:colOff>542926</xdr:colOff>
      <xdr:row>25</xdr:row>
      <xdr:rowOff>9526</xdr:rowOff>
    </xdr:to>
    <xdr:sp macro="" textlink="">
      <xdr:nvSpPr>
        <xdr:cNvPr id="10" name="正方形/長方形 9">
          <a:extLst>
            <a:ext uri="{FF2B5EF4-FFF2-40B4-BE49-F238E27FC236}">
              <a16:creationId xmlns:a16="http://schemas.microsoft.com/office/drawing/2014/main" id="{4A19A711-89DE-4661-BAC8-9A89F9D3DE73}"/>
            </a:ext>
          </a:extLst>
        </xdr:cNvPr>
        <xdr:cNvSpPr/>
      </xdr:nvSpPr>
      <xdr:spPr>
        <a:xfrm>
          <a:off x="5857876" y="6972301"/>
          <a:ext cx="2476500" cy="838200"/>
        </a:xfrm>
        <a:prstGeom prst="rect">
          <a:avLst/>
        </a:prstGeom>
        <a:noFill/>
        <a:ln w="38100">
          <a:solidFill>
            <a:srgbClr val="CC00F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0</xdr:colOff>
      <xdr:row>27</xdr:row>
      <xdr:rowOff>295274</xdr:rowOff>
    </xdr:from>
    <xdr:to>
      <xdr:col>17</xdr:col>
      <xdr:colOff>9525</xdr:colOff>
      <xdr:row>38</xdr:row>
      <xdr:rowOff>19049</xdr:rowOff>
    </xdr:to>
    <xdr:sp macro="" textlink="">
      <xdr:nvSpPr>
        <xdr:cNvPr id="11" name="正方形/長方形 10">
          <a:extLst>
            <a:ext uri="{FF2B5EF4-FFF2-40B4-BE49-F238E27FC236}">
              <a16:creationId xmlns:a16="http://schemas.microsoft.com/office/drawing/2014/main" id="{2DCA32F5-0BC4-4344-B98D-93D9BDD0262C}"/>
            </a:ext>
          </a:extLst>
        </xdr:cNvPr>
        <xdr:cNvSpPr/>
      </xdr:nvSpPr>
      <xdr:spPr>
        <a:xfrm>
          <a:off x="9163050" y="8705849"/>
          <a:ext cx="2066925" cy="3076575"/>
        </a:xfrm>
        <a:prstGeom prst="rect">
          <a:avLst/>
        </a:prstGeom>
        <a:noFill/>
        <a:ln w="38100">
          <a:solidFill>
            <a:srgbClr val="CC00F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18</xdr:col>
      <xdr:colOff>9525</xdr:colOff>
      <xdr:row>28</xdr:row>
      <xdr:rowOff>0</xdr:rowOff>
    </xdr:from>
    <xdr:to>
      <xdr:col>21</xdr:col>
      <xdr:colOff>19050</xdr:colOff>
      <xdr:row>38</xdr:row>
      <xdr:rowOff>28575</xdr:rowOff>
    </xdr:to>
    <xdr:sp macro="" textlink="">
      <xdr:nvSpPr>
        <xdr:cNvPr id="12" name="正方形/長方形 11">
          <a:extLst>
            <a:ext uri="{FF2B5EF4-FFF2-40B4-BE49-F238E27FC236}">
              <a16:creationId xmlns:a16="http://schemas.microsoft.com/office/drawing/2014/main" id="{EB010E2B-2FE7-47AB-8BF8-FCCD902D02C5}"/>
            </a:ext>
          </a:extLst>
        </xdr:cNvPr>
        <xdr:cNvSpPr/>
      </xdr:nvSpPr>
      <xdr:spPr>
        <a:xfrm>
          <a:off x="11915775" y="8715375"/>
          <a:ext cx="2066925" cy="3076575"/>
        </a:xfrm>
        <a:prstGeom prst="rect">
          <a:avLst/>
        </a:prstGeom>
        <a:noFill/>
        <a:ln w="38100">
          <a:solidFill>
            <a:srgbClr val="CC00F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0</xdr:colOff>
      <xdr:row>33</xdr:row>
      <xdr:rowOff>0</xdr:rowOff>
    </xdr:from>
    <xdr:to>
      <xdr:col>8</xdr:col>
      <xdr:colOff>28575</xdr:colOff>
      <xdr:row>36</xdr:row>
      <xdr:rowOff>9525</xdr:rowOff>
    </xdr:to>
    <xdr:sp macro="" textlink="">
      <xdr:nvSpPr>
        <xdr:cNvPr id="13" name="正方形/長方形 12">
          <a:extLst>
            <a:ext uri="{FF2B5EF4-FFF2-40B4-BE49-F238E27FC236}">
              <a16:creationId xmlns:a16="http://schemas.microsoft.com/office/drawing/2014/main" id="{52FED1A8-1CF7-40F2-97E2-13AA9E4C6F08}"/>
            </a:ext>
          </a:extLst>
        </xdr:cNvPr>
        <xdr:cNvSpPr/>
      </xdr:nvSpPr>
      <xdr:spPr>
        <a:xfrm>
          <a:off x="2990850" y="10239375"/>
          <a:ext cx="2085975" cy="923925"/>
        </a:xfrm>
        <a:prstGeom prst="rect">
          <a:avLst/>
        </a:prstGeom>
        <a:noFill/>
        <a:ln w="38100">
          <a:solidFill>
            <a:srgbClr val="0070C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666750</xdr:colOff>
      <xdr:row>32</xdr:row>
      <xdr:rowOff>285750</xdr:rowOff>
    </xdr:from>
    <xdr:to>
      <xdr:col>4</xdr:col>
      <xdr:colOff>9525</xdr:colOff>
      <xdr:row>37</xdr:row>
      <xdr:rowOff>9525</xdr:rowOff>
    </xdr:to>
    <xdr:sp macro="" textlink="">
      <xdr:nvSpPr>
        <xdr:cNvPr id="14" name="正方形/長方形 13">
          <a:extLst>
            <a:ext uri="{FF2B5EF4-FFF2-40B4-BE49-F238E27FC236}">
              <a16:creationId xmlns:a16="http://schemas.microsoft.com/office/drawing/2014/main" id="{5DB32813-A1E5-4183-9DB9-756D03D03FC7}"/>
            </a:ext>
          </a:extLst>
        </xdr:cNvPr>
        <xdr:cNvSpPr/>
      </xdr:nvSpPr>
      <xdr:spPr>
        <a:xfrm>
          <a:off x="247650" y="10220325"/>
          <a:ext cx="2066925" cy="1247775"/>
        </a:xfrm>
        <a:prstGeom prst="rect">
          <a:avLst/>
        </a:prstGeom>
        <a:noFill/>
        <a:ln w="38100">
          <a:solidFill>
            <a:srgbClr val="0070C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466724</xdr:colOff>
      <xdr:row>21</xdr:row>
      <xdr:rowOff>76199</xdr:rowOff>
    </xdr:from>
    <xdr:to>
      <xdr:col>7</xdr:col>
      <xdr:colOff>85725</xdr:colOff>
      <xdr:row>22</xdr:row>
      <xdr:rowOff>38100</xdr:rowOff>
    </xdr:to>
    <xdr:sp macro="" textlink="">
      <xdr:nvSpPr>
        <xdr:cNvPr id="15" name="楕円 14">
          <a:extLst>
            <a:ext uri="{FF2B5EF4-FFF2-40B4-BE49-F238E27FC236}">
              <a16:creationId xmlns:a16="http://schemas.microsoft.com/office/drawing/2014/main" id="{B7CE33BB-15CE-4F7C-912C-877310526C93}"/>
            </a:ext>
          </a:extLst>
        </xdr:cNvPr>
        <xdr:cNvSpPr/>
      </xdr:nvSpPr>
      <xdr:spPr>
        <a:xfrm>
          <a:off x="4143374" y="6657974"/>
          <a:ext cx="304801" cy="26670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457199</xdr:colOff>
      <xdr:row>21</xdr:row>
      <xdr:rowOff>85724</xdr:rowOff>
    </xdr:from>
    <xdr:to>
      <xdr:col>6</xdr:col>
      <xdr:colOff>76200</xdr:colOff>
      <xdr:row>22</xdr:row>
      <xdr:rowOff>47625</xdr:rowOff>
    </xdr:to>
    <xdr:sp macro="" textlink="">
      <xdr:nvSpPr>
        <xdr:cNvPr id="16" name="楕円 15">
          <a:extLst>
            <a:ext uri="{FF2B5EF4-FFF2-40B4-BE49-F238E27FC236}">
              <a16:creationId xmlns:a16="http://schemas.microsoft.com/office/drawing/2014/main" id="{0BC5323B-6B1E-4EF4-906D-C0228D676F8A}"/>
            </a:ext>
          </a:extLst>
        </xdr:cNvPr>
        <xdr:cNvSpPr/>
      </xdr:nvSpPr>
      <xdr:spPr>
        <a:xfrm>
          <a:off x="3448049" y="6667499"/>
          <a:ext cx="304801" cy="26670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457199</xdr:colOff>
      <xdr:row>21</xdr:row>
      <xdr:rowOff>95249</xdr:rowOff>
    </xdr:from>
    <xdr:to>
      <xdr:col>8</xdr:col>
      <xdr:colOff>76200</xdr:colOff>
      <xdr:row>22</xdr:row>
      <xdr:rowOff>57150</xdr:rowOff>
    </xdr:to>
    <xdr:sp macro="" textlink="">
      <xdr:nvSpPr>
        <xdr:cNvPr id="17" name="楕円 16">
          <a:extLst>
            <a:ext uri="{FF2B5EF4-FFF2-40B4-BE49-F238E27FC236}">
              <a16:creationId xmlns:a16="http://schemas.microsoft.com/office/drawing/2014/main" id="{6BB23271-30F8-4DED-9E9C-E9572E3A5AC7}"/>
            </a:ext>
          </a:extLst>
        </xdr:cNvPr>
        <xdr:cNvSpPr/>
      </xdr:nvSpPr>
      <xdr:spPr>
        <a:xfrm>
          <a:off x="4819649" y="6677024"/>
          <a:ext cx="304801" cy="26670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22413</xdr:colOff>
      <xdr:row>74</xdr:row>
      <xdr:rowOff>33618</xdr:rowOff>
    </xdr:from>
    <xdr:to>
      <xdr:col>5</xdr:col>
      <xdr:colOff>1</xdr:colOff>
      <xdr:row>81</xdr:row>
      <xdr:rowOff>290969</xdr:rowOff>
    </xdr:to>
    <xdr:pic>
      <xdr:nvPicPr>
        <xdr:cNvPr id="18" name="図 17">
          <a:extLst>
            <a:ext uri="{FF2B5EF4-FFF2-40B4-BE49-F238E27FC236}">
              <a16:creationId xmlns:a16="http://schemas.microsoft.com/office/drawing/2014/main" id="{95EC61D4-EAC1-4B52-A8F4-6C3D98102C28}"/>
            </a:ext>
          </a:extLst>
        </xdr:cNvPr>
        <xdr:cNvPicPr>
          <a:picLocks noChangeAspect="1"/>
        </xdr:cNvPicPr>
      </xdr:nvPicPr>
      <xdr:blipFill>
        <a:blip xmlns:r="http://schemas.openxmlformats.org/officeDocument/2006/relationships" r:embed="rId3"/>
        <a:stretch>
          <a:fillRect/>
        </a:stretch>
      </xdr:blipFill>
      <xdr:spPr>
        <a:xfrm>
          <a:off x="270063" y="22807893"/>
          <a:ext cx="2720788" cy="2390951"/>
        </a:xfrm>
        <a:prstGeom prst="rect">
          <a:avLst/>
        </a:prstGeom>
        <a:ln w="28575">
          <a:solidFill>
            <a:srgbClr val="FFC000"/>
          </a:solidFill>
        </a:ln>
      </xdr:spPr>
    </xdr:pic>
    <xdr:clientData/>
  </xdr:twoCellAnchor>
  <xdr:twoCellAnchor editAs="oneCell">
    <xdr:from>
      <xdr:col>6</xdr:col>
      <xdr:colOff>56028</xdr:colOff>
      <xdr:row>74</xdr:row>
      <xdr:rowOff>44824</xdr:rowOff>
    </xdr:from>
    <xdr:to>
      <xdr:col>11</xdr:col>
      <xdr:colOff>315397</xdr:colOff>
      <xdr:row>82</xdr:row>
      <xdr:rowOff>19372</xdr:rowOff>
    </xdr:to>
    <xdr:pic>
      <xdr:nvPicPr>
        <xdr:cNvPr id="19" name="図 18">
          <a:extLst>
            <a:ext uri="{FF2B5EF4-FFF2-40B4-BE49-F238E27FC236}">
              <a16:creationId xmlns:a16="http://schemas.microsoft.com/office/drawing/2014/main" id="{44AB33E0-D352-4593-845D-3A24F8B909E8}"/>
            </a:ext>
          </a:extLst>
        </xdr:cNvPr>
        <xdr:cNvPicPr>
          <a:picLocks noChangeAspect="1"/>
        </xdr:cNvPicPr>
      </xdr:nvPicPr>
      <xdr:blipFill>
        <a:blip xmlns:r="http://schemas.openxmlformats.org/officeDocument/2006/relationships" r:embed="rId4"/>
        <a:stretch>
          <a:fillRect/>
        </a:stretch>
      </xdr:blipFill>
      <xdr:spPr>
        <a:xfrm>
          <a:off x="3732678" y="22819099"/>
          <a:ext cx="3688369" cy="2412948"/>
        </a:xfrm>
        <a:prstGeom prst="rect">
          <a:avLst/>
        </a:prstGeom>
        <a:ln w="28575">
          <a:solidFill>
            <a:srgbClr val="FFC000"/>
          </a:solidFill>
        </a:ln>
      </xdr:spPr>
    </xdr:pic>
    <xdr:clientData/>
  </xdr:twoCellAnchor>
  <xdr:twoCellAnchor>
    <xdr:from>
      <xdr:col>6</xdr:col>
      <xdr:colOff>409012</xdr:colOff>
      <xdr:row>76</xdr:row>
      <xdr:rowOff>72838</xdr:rowOff>
    </xdr:from>
    <xdr:to>
      <xdr:col>11</xdr:col>
      <xdr:colOff>72837</xdr:colOff>
      <xdr:row>78</xdr:row>
      <xdr:rowOff>229720</xdr:rowOff>
    </xdr:to>
    <xdr:sp macro="" textlink="">
      <xdr:nvSpPr>
        <xdr:cNvPr id="20" name="楕円 19">
          <a:extLst>
            <a:ext uri="{FF2B5EF4-FFF2-40B4-BE49-F238E27FC236}">
              <a16:creationId xmlns:a16="http://schemas.microsoft.com/office/drawing/2014/main" id="{C88A06FC-4912-4249-84F7-2F813443A8B4}"/>
            </a:ext>
          </a:extLst>
        </xdr:cNvPr>
        <xdr:cNvSpPr/>
      </xdr:nvSpPr>
      <xdr:spPr>
        <a:xfrm>
          <a:off x="4085662" y="23456713"/>
          <a:ext cx="3092825" cy="766482"/>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95249</xdr:colOff>
      <xdr:row>76</xdr:row>
      <xdr:rowOff>145677</xdr:rowOff>
    </xdr:from>
    <xdr:to>
      <xdr:col>5</xdr:col>
      <xdr:colOff>638734</xdr:colOff>
      <xdr:row>79</xdr:row>
      <xdr:rowOff>84044</xdr:rowOff>
    </xdr:to>
    <xdr:sp macro="" textlink="">
      <xdr:nvSpPr>
        <xdr:cNvPr id="21" name="矢印: 右 20">
          <a:extLst>
            <a:ext uri="{FF2B5EF4-FFF2-40B4-BE49-F238E27FC236}">
              <a16:creationId xmlns:a16="http://schemas.microsoft.com/office/drawing/2014/main" id="{407F9DDC-0228-4917-B763-3F8DEB631B2E}"/>
            </a:ext>
          </a:extLst>
        </xdr:cNvPr>
        <xdr:cNvSpPr/>
      </xdr:nvSpPr>
      <xdr:spPr>
        <a:xfrm>
          <a:off x="3086099" y="23529552"/>
          <a:ext cx="543485" cy="85276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13</xdr:col>
      <xdr:colOff>28016</xdr:colOff>
      <xdr:row>74</xdr:row>
      <xdr:rowOff>39222</xdr:rowOff>
    </xdr:from>
    <xdr:to>
      <xdr:col>17</xdr:col>
      <xdr:colOff>556219</xdr:colOff>
      <xdr:row>89</xdr:row>
      <xdr:rowOff>216409</xdr:rowOff>
    </xdr:to>
    <xdr:pic>
      <xdr:nvPicPr>
        <xdr:cNvPr id="22" name="図 21">
          <a:extLst>
            <a:ext uri="{FF2B5EF4-FFF2-40B4-BE49-F238E27FC236}">
              <a16:creationId xmlns:a16="http://schemas.microsoft.com/office/drawing/2014/main" id="{5277DADD-E2A4-43F4-810A-21CFF98C93A0}"/>
            </a:ext>
          </a:extLst>
        </xdr:cNvPr>
        <xdr:cNvPicPr>
          <a:picLocks noChangeAspect="1"/>
        </xdr:cNvPicPr>
      </xdr:nvPicPr>
      <xdr:blipFill>
        <a:blip xmlns:r="http://schemas.openxmlformats.org/officeDocument/2006/relationships" r:embed="rId5"/>
        <a:stretch>
          <a:fillRect/>
        </a:stretch>
      </xdr:blipFill>
      <xdr:spPr>
        <a:xfrm>
          <a:off x="8505266" y="22813497"/>
          <a:ext cx="3271403" cy="4749187"/>
        </a:xfrm>
        <a:prstGeom prst="rect">
          <a:avLst/>
        </a:prstGeom>
        <a:ln w="28575">
          <a:solidFill>
            <a:srgbClr val="FFC000"/>
          </a:solidFill>
        </a:ln>
      </xdr:spPr>
    </xdr:pic>
    <xdr:clientData/>
  </xdr:twoCellAnchor>
  <xdr:twoCellAnchor>
    <xdr:from>
      <xdr:col>11</xdr:col>
      <xdr:colOff>448235</xdr:colOff>
      <xdr:row>76</xdr:row>
      <xdr:rowOff>106456</xdr:rowOff>
    </xdr:from>
    <xdr:to>
      <xdr:col>12</xdr:col>
      <xdr:colOff>537883</xdr:colOff>
      <xdr:row>79</xdr:row>
      <xdr:rowOff>44823</xdr:rowOff>
    </xdr:to>
    <xdr:sp macro="" textlink="">
      <xdr:nvSpPr>
        <xdr:cNvPr id="23" name="矢印: 右 22">
          <a:extLst>
            <a:ext uri="{FF2B5EF4-FFF2-40B4-BE49-F238E27FC236}">
              <a16:creationId xmlns:a16="http://schemas.microsoft.com/office/drawing/2014/main" id="{F1A3E55C-4389-42A6-84C9-8A44596640CE}"/>
            </a:ext>
          </a:extLst>
        </xdr:cNvPr>
        <xdr:cNvSpPr/>
      </xdr:nvSpPr>
      <xdr:spPr>
        <a:xfrm>
          <a:off x="7553885" y="23490331"/>
          <a:ext cx="775448" cy="85276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en-US" altLang="ja-JP" sz="1100"/>
        </a:p>
        <a:p>
          <a:pPr algn="l"/>
          <a:endParaRPr kumimoji="1" lang="ja-JP" altLang="en-US" sz="1100"/>
        </a:p>
      </xdr:txBody>
    </xdr:sp>
    <xdr:clientData/>
  </xdr:twoCellAnchor>
  <xdr:twoCellAnchor editAs="oneCell">
    <xdr:from>
      <xdr:col>6</xdr:col>
      <xdr:colOff>28014</xdr:colOff>
      <xdr:row>85</xdr:row>
      <xdr:rowOff>39221</xdr:rowOff>
    </xdr:from>
    <xdr:to>
      <xdr:col>11</xdr:col>
      <xdr:colOff>331273</xdr:colOff>
      <xdr:row>91</xdr:row>
      <xdr:rowOff>224118</xdr:rowOff>
    </xdr:to>
    <xdr:pic>
      <xdr:nvPicPr>
        <xdr:cNvPr id="24" name="図 23">
          <a:extLst>
            <a:ext uri="{FF2B5EF4-FFF2-40B4-BE49-F238E27FC236}">
              <a16:creationId xmlns:a16="http://schemas.microsoft.com/office/drawing/2014/main" id="{A37A3948-C973-4BC3-A69F-EF068A02AEED}"/>
            </a:ext>
          </a:extLst>
        </xdr:cNvPr>
        <xdr:cNvPicPr>
          <a:picLocks noChangeAspect="1"/>
        </xdr:cNvPicPr>
      </xdr:nvPicPr>
      <xdr:blipFill>
        <a:blip xmlns:r="http://schemas.openxmlformats.org/officeDocument/2006/relationships" r:embed="rId6"/>
        <a:stretch>
          <a:fillRect/>
        </a:stretch>
      </xdr:blipFill>
      <xdr:spPr>
        <a:xfrm>
          <a:off x="3704664" y="26166296"/>
          <a:ext cx="3732259" cy="2013697"/>
        </a:xfrm>
        <a:prstGeom prst="rect">
          <a:avLst/>
        </a:prstGeom>
        <a:ln w="28575">
          <a:solidFill>
            <a:srgbClr val="FFC000"/>
          </a:solidFill>
        </a:ln>
      </xdr:spPr>
    </xdr:pic>
    <xdr:clientData/>
  </xdr:twoCellAnchor>
  <xdr:twoCellAnchor>
    <xdr:from>
      <xdr:col>6</xdr:col>
      <xdr:colOff>61632</xdr:colOff>
      <xdr:row>87</xdr:row>
      <xdr:rowOff>145675</xdr:rowOff>
    </xdr:from>
    <xdr:to>
      <xdr:col>8</xdr:col>
      <xdr:colOff>95250</xdr:colOff>
      <xdr:row>89</xdr:row>
      <xdr:rowOff>0</xdr:rowOff>
    </xdr:to>
    <xdr:sp macro="" textlink="">
      <xdr:nvSpPr>
        <xdr:cNvPr id="25" name="楕円 24">
          <a:extLst>
            <a:ext uri="{FF2B5EF4-FFF2-40B4-BE49-F238E27FC236}">
              <a16:creationId xmlns:a16="http://schemas.microsoft.com/office/drawing/2014/main" id="{EFED9F6F-455A-4CB6-807A-8B07FB291B92}"/>
            </a:ext>
          </a:extLst>
        </xdr:cNvPr>
        <xdr:cNvSpPr/>
      </xdr:nvSpPr>
      <xdr:spPr>
        <a:xfrm>
          <a:off x="3738282" y="26882350"/>
          <a:ext cx="1405218" cy="46392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656665</xdr:colOff>
      <xdr:row>89</xdr:row>
      <xdr:rowOff>264458</xdr:rowOff>
    </xdr:from>
    <xdr:to>
      <xdr:col>10</xdr:col>
      <xdr:colOff>6723</xdr:colOff>
      <xdr:row>91</xdr:row>
      <xdr:rowOff>118782</xdr:rowOff>
    </xdr:to>
    <xdr:sp macro="" textlink="">
      <xdr:nvSpPr>
        <xdr:cNvPr id="26" name="楕円 25">
          <a:extLst>
            <a:ext uri="{FF2B5EF4-FFF2-40B4-BE49-F238E27FC236}">
              <a16:creationId xmlns:a16="http://schemas.microsoft.com/office/drawing/2014/main" id="{872AFF73-432B-4231-A2A1-08B6BD8CC5E7}"/>
            </a:ext>
          </a:extLst>
        </xdr:cNvPr>
        <xdr:cNvSpPr/>
      </xdr:nvSpPr>
      <xdr:spPr>
        <a:xfrm>
          <a:off x="5019115" y="27610733"/>
          <a:ext cx="1407458" cy="463924"/>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453838</xdr:colOff>
      <xdr:row>86</xdr:row>
      <xdr:rowOff>179294</xdr:rowOff>
    </xdr:from>
    <xdr:to>
      <xdr:col>12</xdr:col>
      <xdr:colOff>543486</xdr:colOff>
      <xdr:row>89</xdr:row>
      <xdr:rowOff>117662</xdr:rowOff>
    </xdr:to>
    <xdr:sp macro="" textlink="">
      <xdr:nvSpPr>
        <xdr:cNvPr id="27" name="矢印: 右 26">
          <a:extLst>
            <a:ext uri="{FF2B5EF4-FFF2-40B4-BE49-F238E27FC236}">
              <a16:creationId xmlns:a16="http://schemas.microsoft.com/office/drawing/2014/main" id="{CD619671-6661-4858-B651-E57456C94859}"/>
            </a:ext>
          </a:extLst>
        </xdr:cNvPr>
        <xdr:cNvSpPr/>
      </xdr:nvSpPr>
      <xdr:spPr>
        <a:xfrm rot="10800000">
          <a:off x="7559488" y="26611169"/>
          <a:ext cx="775448" cy="85276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en-US" altLang="ja-JP" sz="1100"/>
        </a:p>
        <a:p>
          <a:pPr algn="l"/>
          <a:endParaRPr kumimoji="1" lang="ja-JP" altLang="en-US" sz="1100"/>
        </a:p>
      </xdr:txBody>
    </xdr:sp>
    <xdr:clientData/>
  </xdr:twoCellAnchor>
  <xdr:twoCellAnchor editAs="oneCell">
    <xdr:from>
      <xdr:col>1</xdr:col>
      <xdr:colOff>33618</xdr:colOff>
      <xdr:row>85</xdr:row>
      <xdr:rowOff>44825</xdr:rowOff>
    </xdr:from>
    <xdr:to>
      <xdr:col>5</xdr:col>
      <xdr:colOff>31677</xdr:colOff>
      <xdr:row>93</xdr:row>
      <xdr:rowOff>5604</xdr:rowOff>
    </xdr:to>
    <xdr:pic>
      <xdr:nvPicPr>
        <xdr:cNvPr id="28" name="図 27">
          <a:extLst>
            <a:ext uri="{FF2B5EF4-FFF2-40B4-BE49-F238E27FC236}">
              <a16:creationId xmlns:a16="http://schemas.microsoft.com/office/drawing/2014/main" id="{46312B0B-44D4-4B92-9E24-8C06C9CAFEE9}"/>
            </a:ext>
          </a:extLst>
        </xdr:cNvPr>
        <xdr:cNvPicPr>
          <a:picLocks noChangeAspect="1"/>
        </xdr:cNvPicPr>
      </xdr:nvPicPr>
      <xdr:blipFill>
        <a:blip xmlns:r="http://schemas.openxmlformats.org/officeDocument/2006/relationships" r:embed="rId7"/>
        <a:stretch>
          <a:fillRect/>
        </a:stretch>
      </xdr:blipFill>
      <xdr:spPr>
        <a:xfrm>
          <a:off x="281268" y="26171900"/>
          <a:ext cx="2741259" cy="2399179"/>
        </a:xfrm>
        <a:prstGeom prst="rect">
          <a:avLst/>
        </a:prstGeom>
        <a:ln w="28575">
          <a:solidFill>
            <a:srgbClr val="FFC000"/>
          </a:solidFill>
        </a:ln>
      </xdr:spPr>
    </xdr:pic>
    <xdr:clientData/>
  </xdr:twoCellAnchor>
  <xdr:twoCellAnchor>
    <xdr:from>
      <xdr:col>5</xdr:col>
      <xdr:colOff>95250</xdr:colOff>
      <xdr:row>86</xdr:row>
      <xdr:rowOff>219635</xdr:rowOff>
    </xdr:from>
    <xdr:to>
      <xdr:col>5</xdr:col>
      <xdr:colOff>617444</xdr:colOff>
      <xdr:row>89</xdr:row>
      <xdr:rowOff>158003</xdr:rowOff>
    </xdr:to>
    <xdr:sp macro="" textlink="">
      <xdr:nvSpPr>
        <xdr:cNvPr id="29" name="矢印: 右 28">
          <a:extLst>
            <a:ext uri="{FF2B5EF4-FFF2-40B4-BE49-F238E27FC236}">
              <a16:creationId xmlns:a16="http://schemas.microsoft.com/office/drawing/2014/main" id="{2F7F2613-A284-43A3-A1B6-3AAB5329087B}"/>
            </a:ext>
          </a:extLst>
        </xdr:cNvPr>
        <xdr:cNvSpPr/>
      </xdr:nvSpPr>
      <xdr:spPr>
        <a:xfrm rot="10800000">
          <a:off x="3086100" y="26651510"/>
          <a:ext cx="522194" cy="85276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en-US" altLang="ja-JP" sz="1100"/>
        </a:p>
        <a:p>
          <a:pPr algn="l"/>
          <a:endParaRPr kumimoji="1" lang="ja-JP" altLang="en-US" sz="1100"/>
        </a:p>
      </xdr:txBody>
    </xdr:sp>
    <xdr:clientData/>
  </xdr:twoCellAnchor>
  <xdr:twoCellAnchor editAs="oneCell">
    <xdr:from>
      <xdr:col>1</xdr:col>
      <xdr:colOff>28015</xdr:colOff>
      <xdr:row>101</xdr:row>
      <xdr:rowOff>33618</xdr:rowOff>
    </xdr:from>
    <xdr:to>
      <xdr:col>5</xdr:col>
      <xdr:colOff>5603</xdr:colOff>
      <xdr:row>108</xdr:row>
      <xdr:rowOff>290970</xdr:rowOff>
    </xdr:to>
    <xdr:pic>
      <xdr:nvPicPr>
        <xdr:cNvPr id="30" name="図 29">
          <a:extLst>
            <a:ext uri="{FF2B5EF4-FFF2-40B4-BE49-F238E27FC236}">
              <a16:creationId xmlns:a16="http://schemas.microsoft.com/office/drawing/2014/main" id="{EC266B82-0591-4238-A5A2-7E5A3D2D3CEF}"/>
            </a:ext>
          </a:extLst>
        </xdr:cNvPr>
        <xdr:cNvPicPr>
          <a:picLocks noChangeAspect="1"/>
        </xdr:cNvPicPr>
      </xdr:nvPicPr>
      <xdr:blipFill>
        <a:blip xmlns:r="http://schemas.openxmlformats.org/officeDocument/2006/relationships" r:embed="rId3"/>
        <a:stretch>
          <a:fillRect/>
        </a:stretch>
      </xdr:blipFill>
      <xdr:spPr>
        <a:xfrm>
          <a:off x="275665" y="31056543"/>
          <a:ext cx="2720788" cy="2390952"/>
        </a:xfrm>
        <a:prstGeom prst="rect">
          <a:avLst/>
        </a:prstGeom>
        <a:ln w="28575">
          <a:solidFill>
            <a:srgbClr val="FFC000"/>
          </a:solidFill>
        </a:ln>
      </xdr:spPr>
    </xdr:pic>
    <xdr:clientData/>
  </xdr:twoCellAnchor>
  <xdr:twoCellAnchor>
    <xdr:from>
      <xdr:col>5</xdr:col>
      <xdr:colOff>151279</xdr:colOff>
      <xdr:row>103</xdr:row>
      <xdr:rowOff>207309</xdr:rowOff>
    </xdr:from>
    <xdr:to>
      <xdr:col>7</xdr:col>
      <xdr:colOff>565897</xdr:colOff>
      <xdr:row>106</xdr:row>
      <xdr:rowOff>145676</xdr:rowOff>
    </xdr:to>
    <xdr:sp macro="" textlink="">
      <xdr:nvSpPr>
        <xdr:cNvPr id="31" name="矢印: 右 30">
          <a:extLst>
            <a:ext uri="{FF2B5EF4-FFF2-40B4-BE49-F238E27FC236}">
              <a16:creationId xmlns:a16="http://schemas.microsoft.com/office/drawing/2014/main" id="{1CFAB764-F585-4D43-A26E-5872B3C75B76}"/>
            </a:ext>
          </a:extLst>
        </xdr:cNvPr>
        <xdr:cNvSpPr/>
      </xdr:nvSpPr>
      <xdr:spPr>
        <a:xfrm>
          <a:off x="3142129" y="31839834"/>
          <a:ext cx="1786218" cy="85276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en-US" altLang="ja-JP" sz="1600"/>
            <a:t>Ctrl+T</a:t>
          </a:r>
          <a:r>
            <a:rPr kumimoji="1" lang="ja-JP" altLang="en-US" sz="1600"/>
            <a:t>を押す</a:t>
          </a:r>
          <a:endParaRPr kumimoji="1" lang="en-US" altLang="ja-JP" sz="1600"/>
        </a:p>
        <a:p>
          <a:pPr algn="l"/>
          <a:endParaRPr kumimoji="1" lang="ja-JP" altLang="en-US" sz="1600"/>
        </a:p>
      </xdr:txBody>
    </xdr:sp>
    <xdr:clientData/>
  </xdr:twoCellAnchor>
  <xdr:twoCellAnchor editAs="oneCell">
    <xdr:from>
      <xdr:col>8</xdr:col>
      <xdr:colOff>28015</xdr:colOff>
      <xdr:row>101</xdr:row>
      <xdr:rowOff>33618</xdr:rowOff>
    </xdr:from>
    <xdr:to>
      <xdr:col>11</xdr:col>
      <xdr:colOff>609697</xdr:colOff>
      <xdr:row>108</xdr:row>
      <xdr:rowOff>291352</xdr:rowOff>
    </xdr:to>
    <xdr:pic>
      <xdr:nvPicPr>
        <xdr:cNvPr id="32" name="図 31">
          <a:extLst>
            <a:ext uri="{FF2B5EF4-FFF2-40B4-BE49-F238E27FC236}">
              <a16:creationId xmlns:a16="http://schemas.microsoft.com/office/drawing/2014/main" id="{C8820F61-53C6-4847-8AF2-0DABFC97DAEB}"/>
            </a:ext>
          </a:extLst>
        </xdr:cNvPr>
        <xdr:cNvPicPr>
          <a:picLocks noChangeAspect="1"/>
        </xdr:cNvPicPr>
      </xdr:nvPicPr>
      <xdr:blipFill>
        <a:blip xmlns:r="http://schemas.openxmlformats.org/officeDocument/2006/relationships" r:embed="rId8"/>
        <a:stretch>
          <a:fillRect/>
        </a:stretch>
      </xdr:blipFill>
      <xdr:spPr>
        <a:xfrm>
          <a:off x="5076265" y="31056543"/>
          <a:ext cx="2639082" cy="2391334"/>
        </a:xfrm>
        <a:prstGeom prst="rect">
          <a:avLst/>
        </a:prstGeom>
        <a:ln w="28575">
          <a:solidFill>
            <a:srgbClr val="FFC000"/>
          </a:solid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44824</xdr:colOff>
      <xdr:row>25</xdr:row>
      <xdr:rowOff>50427</xdr:rowOff>
    </xdr:from>
    <xdr:to>
      <xdr:col>11</xdr:col>
      <xdr:colOff>626679</xdr:colOff>
      <xdr:row>42</xdr:row>
      <xdr:rowOff>123265</xdr:rowOff>
    </xdr:to>
    <xdr:pic>
      <xdr:nvPicPr>
        <xdr:cNvPr id="2" name="図 1">
          <a:extLst>
            <a:ext uri="{FF2B5EF4-FFF2-40B4-BE49-F238E27FC236}">
              <a16:creationId xmlns:a16="http://schemas.microsoft.com/office/drawing/2014/main" id="{137E1B5B-2077-4B36-A4B2-9A14C90B0D31}"/>
            </a:ext>
          </a:extLst>
        </xdr:cNvPr>
        <xdr:cNvPicPr>
          <a:picLocks noChangeAspect="1"/>
        </xdr:cNvPicPr>
      </xdr:nvPicPr>
      <xdr:blipFill>
        <a:blip xmlns:r="http://schemas.openxmlformats.org/officeDocument/2006/relationships" r:embed="rId1"/>
        <a:stretch>
          <a:fillRect/>
        </a:stretch>
      </xdr:blipFill>
      <xdr:spPr>
        <a:xfrm>
          <a:off x="292474" y="7870452"/>
          <a:ext cx="7439855" cy="5254438"/>
        </a:xfrm>
        <a:prstGeom prst="rect">
          <a:avLst/>
        </a:prstGeom>
        <a:ln w="28575">
          <a:solidFill>
            <a:srgbClr val="FFC000"/>
          </a:solidFill>
        </a:ln>
      </xdr:spPr>
    </xdr:pic>
    <xdr:clientData/>
  </xdr:twoCellAnchor>
  <xdr:twoCellAnchor editAs="oneCell">
    <xdr:from>
      <xdr:col>12</xdr:col>
      <xdr:colOff>27216</xdr:colOff>
      <xdr:row>25</xdr:row>
      <xdr:rowOff>40822</xdr:rowOff>
    </xdr:from>
    <xdr:to>
      <xdr:col>23</xdr:col>
      <xdr:colOff>346982</xdr:colOff>
      <xdr:row>42</xdr:row>
      <xdr:rowOff>120648</xdr:rowOff>
    </xdr:to>
    <xdr:pic>
      <xdr:nvPicPr>
        <xdr:cNvPr id="3" name="図 2">
          <a:extLst>
            <a:ext uri="{FF2B5EF4-FFF2-40B4-BE49-F238E27FC236}">
              <a16:creationId xmlns:a16="http://schemas.microsoft.com/office/drawing/2014/main" id="{31E89D4D-0875-4598-BEAC-FD08D3AB1640}"/>
            </a:ext>
          </a:extLst>
        </xdr:cNvPr>
        <xdr:cNvPicPr>
          <a:picLocks noChangeAspect="1"/>
        </xdr:cNvPicPr>
      </xdr:nvPicPr>
      <xdr:blipFill>
        <a:blip xmlns:r="http://schemas.openxmlformats.org/officeDocument/2006/relationships" r:embed="rId2"/>
        <a:stretch>
          <a:fillRect/>
        </a:stretch>
      </xdr:blipFill>
      <xdr:spPr>
        <a:xfrm>
          <a:off x="7818666" y="7860847"/>
          <a:ext cx="7863566" cy="5261426"/>
        </a:xfrm>
        <a:prstGeom prst="rect">
          <a:avLst/>
        </a:prstGeom>
        <a:ln w="28575">
          <a:solidFill>
            <a:srgbClr val="7030A0"/>
          </a:solidFill>
        </a:ln>
      </xdr:spPr>
    </xdr:pic>
    <xdr:clientData/>
  </xdr:twoCellAnchor>
  <xdr:twoCellAnchor editAs="oneCell">
    <xdr:from>
      <xdr:col>1</xdr:col>
      <xdr:colOff>50427</xdr:colOff>
      <xdr:row>50</xdr:row>
      <xdr:rowOff>44825</xdr:rowOff>
    </xdr:from>
    <xdr:to>
      <xdr:col>5</xdr:col>
      <xdr:colOff>633132</xdr:colOff>
      <xdr:row>60</xdr:row>
      <xdr:rowOff>21647</xdr:rowOff>
    </xdr:to>
    <xdr:pic>
      <xdr:nvPicPr>
        <xdr:cNvPr id="4" name="図 3">
          <a:extLst>
            <a:ext uri="{FF2B5EF4-FFF2-40B4-BE49-F238E27FC236}">
              <a16:creationId xmlns:a16="http://schemas.microsoft.com/office/drawing/2014/main" id="{E36ACB81-ACA6-48F1-B308-529BDD0BAE28}"/>
            </a:ext>
          </a:extLst>
        </xdr:cNvPr>
        <xdr:cNvPicPr>
          <a:picLocks noChangeAspect="1"/>
        </xdr:cNvPicPr>
      </xdr:nvPicPr>
      <xdr:blipFill>
        <a:blip xmlns:r="http://schemas.openxmlformats.org/officeDocument/2006/relationships" r:embed="rId3"/>
        <a:stretch>
          <a:fillRect/>
        </a:stretch>
      </xdr:blipFill>
      <xdr:spPr>
        <a:xfrm>
          <a:off x="298077" y="15484850"/>
          <a:ext cx="3325905" cy="3024822"/>
        </a:xfrm>
        <a:prstGeom prst="rect">
          <a:avLst/>
        </a:prstGeom>
        <a:ln w="28575">
          <a:solidFill>
            <a:srgbClr val="FFC000"/>
          </a:solidFill>
        </a:ln>
      </xdr:spPr>
    </xdr:pic>
    <xdr:clientData/>
  </xdr:twoCellAnchor>
  <xdr:twoCellAnchor editAs="oneCell">
    <xdr:from>
      <xdr:col>7</xdr:col>
      <xdr:colOff>22412</xdr:colOff>
      <xdr:row>50</xdr:row>
      <xdr:rowOff>28014</xdr:rowOff>
    </xdr:from>
    <xdr:to>
      <xdr:col>13</xdr:col>
      <xdr:colOff>141223</xdr:colOff>
      <xdr:row>59</xdr:row>
      <xdr:rowOff>273261</xdr:rowOff>
    </xdr:to>
    <xdr:pic>
      <xdr:nvPicPr>
        <xdr:cNvPr id="5" name="図 4">
          <a:extLst>
            <a:ext uri="{FF2B5EF4-FFF2-40B4-BE49-F238E27FC236}">
              <a16:creationId xmlns:a16="http://schemas.microsoft.com/office/drawing/2014/main" id="{E00A049C-37FE-47ED-92CD-E6E2775F960C}"/>
            </a:ext>
          </a:extLst>
        </xdr:cNvPr>
        <xdr:cNvPicPr>
          <a:picLocks noChangeAspect="1"/>
        </xdr:cNvPicPr>
      </xdr:nvPicPr>
      <xdr:blipFill>
        <a:blip xmlns:r="http://schemas.openxmlformats.org/officeDocument/2006/relationships" r:embed="rId4"/>
        <a:stretch>
          <a:fillRect/>
        </a:stretch>
      </xdr:blipFill>
      <xdr:spPr>
        <a:xfrm>
          <a:off x="4384862" y="15468039"/>
          <a:ext cx="4233611" cy="2988447"/>
        </a:xfrm>
        <a:prstGeom prst="rect">
          <a:avLst/>
        </a:prstGeom>
        <a:ln w="38100">
          <a:solidFill>
            <a:srgbClr val="FFC000"/>
          </a:solidFill>
        </a:ln>
      </xdr:spPr>
    </xdr:pic>
    <xdr:clientData/>
  </xdr:twoCellAnchor>
  <xdr:twoCellAnchor>
    <xdr:from>
      <xdr:col>7</xdr:col>
      <xdr:colOff>212912</xdr:colOff>
      <xdr:row>52</xdr:row>
      <xdr:rowOff>218515</xdr:rowOff>
    </xdr:from>
    <xdr:to>
      <xdr:col>9</xdr:col>
      <xdr:colOff>184897</xdr:colOff>
      <xdr:row>57</xdr:row>
      <xdr:rowOff>156882</xdr:rowOff>
    </xdr:to>
    <xdr:sp macro="" textlink="">
      <xdr:nvSpPr>
        <xdr:cNvPr id="6" name="楕円 5">
          <a:extLst>
            <a:ext uri="{FF2B5EF4-FFF2-40B4-BE49-F238E27FC236}">
              <a16:creationId xmlns:a16="http://schemas.microsoft.com/office/drawing/2014/main" id="{74D94809-977A-4661-9A04-28FAB8FBDB74}"/>
            </a:ext>
          </a:extLst>
        </xdr:cNvPr>
        <xdr:cNvSpPr/>
      </xdr:nvSpPr>
      <xdr:spPr>
        <a:xfrm>
          <a:off x="4575362" y="16268140"/>
          <a:ext cx="1343585" cy="1462367"/>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426944</xdr:colOff>
      <xdr:row>50</xdr:row>
      <xdr:rowOff>96371</xdr:rowOff>
    </xdr:from>
    <xdr:to>
      <xdr:col>11</xdr:col>
      <xdr:colOff>677956</xdr:colOff>
      <xdr:row>51</xdr:row>
      <xdr:rowOff>285750</xdr:rowOff>
    </xdr:to>
    <xdr:sp macro="" textlink="">
      <xdr:nvSpPr>
        <xdr:cNvPr id="7" name="楕円 6">
          <a:extLst>
            <a:ext uri="{FF2B5EF4-FFF2-40B4-BE49-F238E27FC236}">
              <a16:creationId xmlns:a16="http://schemas.microsoft.com/office/drawing/2014/main" id="{52A53412-3644-41ED-BD0A-8EB5E38AC33C}"/>
            </a:ext>
          </a:extLst>
        </xdr:cNvPr>
        <xdr:cNvSpPr/>
      </xdr:nvSpPr>
      <xdr:spPr>
        <a:xfrm>
          <a:off x="6846794" y="15536396"/>
          <a:ext cx="936812" cy="49417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67235</xdr:colOff>
      <xdr:row>53</xdr:row>
      <xdr:rowOff>100854</xdr:rowOff>
    </xdr:from>
    <xdr:to>
      <xdr:col>6</xdr:col>
      <xdr:colOff>610720</xdr:colOff>
      <xdr:row>56</xdr:row>
      <xdr:rowOff>39221</xdr:rowOff>
    </xdr:to>
    <xdr:sp macro="" textlink="">
      <xdr:nvSpPr>
        <xdr:cNvPr id="8" name="矢印: 右 7">
          <a:extLst>
            <a:ext uri="{FF2B5EF4-FFF2-40B4-BE49-F238E27FC236}">
              <a16:creationId xmlns:a16="http://schemas.microsoft.com/office/drawing/2014/main" id="{8A7C53A7-46C3-4AA9-8B02-B29312E7692C}"/>
            </a:ext>
          </a:extLst>
        </xdr:cNvPr>
        <xdr:cNvSpPr/>
      </xdr:nvSpPr>
      <xdr:spPr>
        <a:xfrm>
          <a:off x="3743885" y="16455279"/>
          <a:ext cx="543485" cy="85276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15</xdr:col>
      <xdr:colOff>40822</xdr:colOff>
      <xdr:row>50</xdr:row>
      <xdr:rowOff>40824</xdr:rowOff>
    </xdr:from>
    <xdr:to>
      <xdr:col>21</xdr:col>
      <xdr:colOff>190500</xdr:colOff>
      <xdr:row>60</xdr:row>
      <xdr:rowOff>40255</xdr:rowOff>
    </xdr:to>
    <xdr:pic>
      <xdr:nvPicPr>
        <xdr:cNvPr id="9" name="図 8">
          <a:extLst>
            <a:ext uri="{FF2B5EF4-FFF2-40B4-BE49-F238E27FC236}">
              <a16:creationId xmlns:a16="http://schemas.microsoft.com/office/drawing/2014/main" id="{4A7939EB-E580-4E96-B6BB-A61CF2F2EA81}"/>
            </a:ext>
          </a:extLst>
        </xdr:cNvPr>
        <xdr:cNvPicPr>
          <a:picLocks noChangeAspect="1"/>
        </xdr:cNvPicPr>
      </xdr:nvPicPr>
      <xdr:blipFill>
        <a:blip xmlns:r="http://schemas.openxmlformats.org/officeDocument/2006/relationships" r:embed="rId5"/>
        <a:stretch>
          <a:fillRect/>
        </a:stretch>
      </xdr:blipFill>
      <xdr:spPr>
        <a:xfrm>
          <a:off x="9889672" y="15480849"/>
          <a:ext cx="4264478" cy="3047431"/>
        </a:xfrm>
        <a:prstGeom prst="rect">
          <a:avLst/>
        </a:prstGeom>
        <a:ln w="28575">
          <a:solidFill>
            <a:srgbClr val="FFC000"/>
          </a:solidFill>
        </a:ln>
      </xdr:spPr>
    </xdr:pic>
    <xdr:clientData/>
  </xdr:twoCellAnchor>
  <xdr:twoCellAnchor>
    <xdr:from>
      <xdr:col>13</xdr:col>
      <xdr:colOff>299358</xdr:colOff>
      <xdr:row>53</xdr:row>
      <xdr:rowOff>40822</xdr:rowOff>
    </xdr:from>
    <xdr:to>
      <xdr:col>14</xdr:col>
      <xdr:colOff>605517</xdr:colOff>
      <xdr:row>55</xdr:row>
      <xdr:rowOff>271743</xdr:rowOff>
    </xdr:to>
    <xdr:sp macro="" textlink="">
      <xdr:nvSpPr>
        <xdr:cNvPr id="10" name="矢印: 右 9">
          <a:extLst>
            <a:ext uri="{FF2B5EF4-FFF2-40B4-BE49-F238E27FC236}">
              <a16:creationId xmlns:a16="http://schemas.microsoft.com/office/drawing/2014/main" id="{6B8E16E2-1FA4-4EAA-99C6-41EE9246FA3A}"/>
            </a:ext>
          </a:extLst>
        </xdr:cNvPr>
        <xdr:cNvSpPr/>
      </xdr:nvSpPr>
      <xdr:spPr>
        <a:xfrm>
          <a:off x="8776608" y="16395247"/>
          <a:ext cx="991959" cy="840521"/>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15</xdr:col>
      <xdr:colOff>61231</xdr:colOff>
      <xdr:row>53</xdr:row>
      <xdr:rowOff>238126</xdr:rowOff>
    </xdr:from>
    <xdr:to>
      <xdr:col>17</xdr:col>
      <xdr:colOff>217714</xdr:colOff>
      <xdr:row>55</xdr:row>
      <xdr:rowOff>134950</xdr:rowOff>
    </xdr:to>
    <xdr:sp macro="" textlink="">
      <xdr:nvSpPr>
        <xdr:cNvPr id="11" name="楕円 10">
          <a:extLst>
            <a:ext uri="{FF2B5EF4-FFF2-40B4-BE49-F238E27FC236}">
              <a16:creationId xmlns:a16="http://schemas.microsoft.com/office/drawing/2014/main" id="{97E6632B-3C1F-49DE-B08F-3D07DF4CE775}"/>
            </a:ext>
          </a:extLst>
        </xdr:cNvPr>
        <xdr:cNvSpPr/>
      </xdr:nvSpPr>
      <xdr:spPr>
        <a:xfrm>
          <a:off x="9910081" y="16592551"/>
          <a:ext cx="1528083" cy="506424"/>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16</xdr:col>
      <xdr:colOff>472167</xdr:colOff>
      <xdr:row>51</xdr:row>
      <xdr:rowOff>227240</xdr:rowOff>
    </xdr:from>
    <xdr:to>
      <xdr:col>19</xdr:col>
      <xdr:colOff>265340</xdr:colOff>
      <xdr:row>53</xdr:row>
      <xdr:rowOff>124065</xdr:rowOff>
    </xdr:to>
    <xdr:sp macro="" textlink="">
      <xdr:nvSpPr>
        <xdr:cNvPr id="12" name="楕円 11">
          <a:extLst>
            <a:ext uri="{FF2B5EF4-FFF2-40B4-BE49-F238E27FC236}">
              <a16:creationId xmlns:a16="http://schemas.microsoft.com/office/drawing/2014/main" id="{2D7F3107-166C-4880-A119-E90F082668AE}"/>
            </a:ext>
          </a:extLst>
        </xdr:cNvPr>
        <xdr:cNvSpPr/>
      </xdr:nvSpPr>
      <xdr:spPr>
        <a:xfrm>
          <a:off x="11006817" y="15972065"/>
          <a:ext cx="1850573" cy="50642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18</xdr:col>
      <xdr:colOff>499381</xdr:colOff>
      <xdr:row>58</xdr:row>
      <xdr:rowOff>206829</xdr:rowOff>
    </xdr:from>
    <xdr:to>
      <xdr:col>20</xdr:col>
      <xdr:colOff>13606</xdr:colOff>
      <xdr:row>60</xdr:row>
      <xdr:rowOff>27214</xdr:rowOff>
    </xdr:to>
    <xdr:sp macro="" textlink="">
      <xdr:nvSpPr>
        <xdr:cNvPr id="13" name="楕円 12">
          <a:extLst>
            <a:ext uri="{FF2B5EF4-FFF2-40B4-BE49-F238E27FC236}">
              <a16:creationId xmlns:a16="http://schemas.microsoft.com/office/drawing/2014/main" id="{E0C5DC94-74B9-4B1F-96F8-0CD1665E3202}"/>
            </a:ext>
          </a:extLst>
        </xdr:cNvPr>
        <xdr:cNvSpPr/>
      </xdr:nvSpPr>
      <xdr:spPr>
        <a:xfrm>
          <a:off x="12405631" y="18085254"/>
          <a:ext cx="885825" cy="42998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281372</xdr:colOff>
      <xdr:row>61</xdr:row>
      <xdr:rowOff>6264</xdr:rowOff>
    </xdr:from>
    <xdr:to>
      <xdr:col>17</xdr:col>
      <xdr:colOff>21556</xdr:colOff>
      <xdr:row>61</xdr:row>
      <xdr:rowOff>216726</xdr:rowOff>
    </xdr:to>
    <xdr:sp macro="" textlink="">
      <xdr:nvSpPr>
        <xdr:cNvPr id="14" name="矢印: 右 13">
          <a:extLst>
            <a:ext uri="{FF2B5EF4-FFF2-40B4-BE49-F238E27FC236}">
              <a16:creationId xmlns:a16="http://schemas.microsoft.com/office/drawing/2014/main" id="{947F30C7-6B79-4D9C-ABA6-0470AA34CD75}"/>
            </a:ext>
          </a:extLst>
        </xdr:cNvPr>
        <xdr:cNvSpPr/>
      </xdr:nvSpPr>
      <xdr:spPr>
        <a:xfrm rot="10631567" flipV="1">
          <a:off x="1214822" y="18799089"/>
          <a:ext cx="10027184" cy="21046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40824</xdr:colOff>
      <xdr:row>64</xdr:row>
      <xdr:rowOff>47629</xdr:rowOff>
    </xdr:from>
    <xdr:to>
      <xdr:col>21</xdr:col>
      <xdr:colOff>357970</xdr:colOff>
      <xdr:row>84</xdr:row>
      <xdr:rowOff>238127</xdr:rowOff>
    </xdr:to>
    <xdr:pic>
      <xdr:nvPicPr>
        <xdr:cNvPr id="15" name="図 14">
          <a:extLst>
            <a:ext uri="{FF2B5EF4-FFF2-40B4-BE49-F238E27FC236}">
              <a16:creationId xmlns:a16="http://schemas.microsoft.com/office/drawing/2014/main" id="{AE7A7E21-8D1E-4C74-913A-1510BC5FF293}"/>
            </a:ext>
          </a:extLst>
        </xdr:cNvPr>
        <xdr:cNvPicPr>
          <a:picLocks noChangeAspect="1"/>
        </xdr:cNvPicPr>
      </xdr:nvPicPr>
      <xdr:blipFill>
        <a:blip xmlns:r="http://schemas.openxmlformats.org/officeDocument/2006/relationships" r:embed="rId6"/>
        <a:stretch>
          <a:fillRect/>
        </a:stretch>
      </xdr:blipFill>
      <xdr:spPr>
        <a:xfrm>
          <a:off x="288474" y="19754854"/>
          <a:ext cx="14033146" cy="6286498"/>
        </a:xfrm>
        <a:prstGeom prst="rect">
          <a:avLst/>
        </a:prstGeom>
        <a:ln w="28575">
          <a:solidFill>
            <a:srgbClr val="FFC000"/>
          </a:solidFill>
        </a:ln>
      </xdr:spPr>
    </xdr:pic>
    <xdr:clientData/>
  </xdr:twoCellAnchor>
  <xdr:twoCellAnchor>
    <xdr:from>
      <xdr:col>1</xdr:col>
      <xdr:colOff>333375</xdr:colOff>
      <xdr:row>67</xdr:row>
      <xdr:rowOff>13608</xdr:rowOff>
    </xdr:from>
    <xdr:to>
      <xdr:col>4</xdr:col>
      <xdr:colOff>476250</xdr:colOff>
      <xdr:row>81</xdr:row>
      <xdr:rowOff>251733</xdr:rowOff>
    </xdr:to>
    <xdr:sp macro="" textlink="">
      <xdr:nvSpPr>
        <xdr:cNvPr id="16" name="正方形/長方形 15">
          <a:extLst>
            <a:ext uri="{FF2B5EF4-FFF2-40B4-BE49-F238E27FC236}">
              <a16:creationId xmlns:a16="http://schemas.microsoft.com/office/drawing/2014/main" id="{2CFB72C0-D77F-48A0-9993-3D17B871F869}"/>
            </a:ext>
          </a:extLst>
        </xdr:cNvPr>
        <xdr:cNvSpPr/>
      </xdr:nvSpPr>
      <xdr:spPr>
        <a:xfrm>
          <a:off x="581025" y="20635233"/>
          <a:ext cx="2200275" cy="4505325"/>
        </a:xfrm>
        <a:prstGeom prst="rect">
          <a:avLst/>
        </a:prstGeom>
        <a:noFill/>
        <a:ln w="38100">
          <a:solidFill>
            <a:srgbClr val="CC00F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17</xdr:col>
      <xdr:colOff>478971</xdr:colOff>
      <xdr:row>64</xdr:row>
      <xdr:rowOff>125185</xdr:rowOff>
    </xdr:from>
    <xdr:to>
      <xdr:col>21</xdr:col>
      <xdr:colOff>333375</xdr:colOff>
      <xdr:row>84</xdr:row>
      <xdr:rowOff>176892</xdr:rowOff>
    </xdr:to>
    <xdr:sp macro="" textlink="">
      <xdr:nvSpPr>
        <xdr:cNvPr id="17" name="正方形/長方形 16">
          <a:extLst>
            <a:ext uri="{FF2B5EF4-FFF2-40B4-BE49-F238E27FC236}">
              <a16:creationId xmlns:a16="http://schemas.microsoft.com/office/drawing/2014/main" id="{A8D73B6B-712B-4ED7-8305-321E8804FC0A}"/>
            </a:ext>
          </a:extLst>
        </xdr:cNvPr>
        <xdr:cNvSpPr/>
      </xdr:nvSpPr>
      <xdr:spPr>
        <a:xfrm>
          <a:off x="11699421" y="19832410"/>
          <a:ext cx="2597604" cy="6147707"/>
        </a:xfrm>
        <a:prstGeom prst="rect">
          <a:avLst/>
        </a:prstGeom>
        <a:noFill/>
        <a:ln w="38100">
          <a:solidFill>
            <a:srgbClr val="CC00FF"/>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591911</xdr:colOff>
      <xdr:row>67</xdr:row>
      <xdr:rowOff>20412</xdr:rowOff>
    </xdr:from>
    <xdr:to>
      <xdr:col>10</xdr:col>
      <xdr:colOff>367392</xdr:colOff>
      <xdr:row>70</xdr:row>
      <xdr:rowOff>210910</xdr:rowOff>
    </xdr:to>
    <xdr:sp macro="" textlink="">
      <xdr:nvSpPr>
        <xdr:cNvPr id="18" name="テキスト ボックス 17">
          <a:extLst>
            <a:ext uri="{FF2B5EF4-FFF2-40B4-BE49-F238E27FC236}">
              <a16:creationId xmlns:a16="http://schemas.microsoft.com/office/drawing/2014/main" id="{4887B9DC-8256-4D11-84C9-4C0AD3CEC80A}"/>
            </a:ext>
          </a:extLst>
        </xdr:cNvPr>
        <xdr:cNvSpPr txBox="1"/>
      </xdr:nvSpPr>
      <xdr:spPr>
        <a:xfrm>
          <a:off x="2896961" y="20642037"/>
          <a:ext cx="3890281" cy="1104898"/>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b="1"/>
            <a:t>紫枠の中を選択すると</a:t>
          </a:r>
          <a:endParaRPr kumimoji="1" lang="en-US" altLang="ja-JP" sz="2000" b="1"/>
        </a:p>
        <a:p>
          <a:r>
            <a:rPr kumimoji="1" lang="ja-JP" altLang="en-US" sz="2000" b="1"/>
            <a:t>右側のエリアが表示されます</a:t>
          </a:r>
        </a:p>
      </xdr:txBody>
    </xdr:sp>
    <xdr:clientData/>
  </xdr:twoCellAnchor>
  <xdr:twoCellAnchor>
    <xdr:from>
      <xdr:col>17</xdr:col>
      <xdr:colOff>556532</xdr:colOff>
      <xdr:row>64</xdr:row>
      <xdr:rowOff>182336</xdr:rowOff>
    </xdr:from>
    <xdr:to>
      <xdr:col>21</xdr:col>
      <xdr:colOff>244929</xdr:colOff>
      <xdr:row>75</xdr:row>
      <xdr:rowOff>163287</xdr:rowOff>
    </xdr:to>
    <xdr:sp macro="" textlink="">
      <xdr:nvSpPr>
        <xdr:cNvPr id="19" name="正方形/長方形 18">
          <a:extLst>
            <a:ext uri="{FF2B5EF4-FFF2-40B4-BE49-F238E27FC236}">
              <a16:creationId xmlns:a16="http://schemas.microsoft.com/office/drawing/2014/main" id="{8AFCF4B2-4CA2-4237-8A4F-A0DEF910168D}"/>
            </a:ext>
          </a:extLst>
        </xdr:cNvPr>
        <xdr:cNvSpPr/>
      </xdr:nvSpPr>
      <xdr:spPr>
        <a:xfrm>
          <a:off x="11776982" y="19889561"/>
          <a:ext cx="2431597" cy="3333751"/>
        </a:xfrm>
        <a:prstGeom prst="rect">
          <a:avLst/>
        </a:prstGeom>
        <a:noFill/>
        <a:ln w="38100">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17</xdr:col>
      <xdr:colOff>566057</xdr:colOff>
      <xdr:row>75</xdr:row>
      <xdr:rowOff>225880</xdr:rowOff>
    </xdr:from>
    <xdr:to>
      <xdr:col>21</xdr:col>
      <xdr:colOff>254454</xdr:colOff>
      <xdr:row>84</xdr:row>
      <xdr:rowOff>115660</xdr:rowOff>
    </xdr:to>
    <xdr:sp macro="" textlink="">
      <xdr:nvSpPr>
        <xdr:cNvPr id="20" name="正方形/長方形 19">
          <a:extLst>
            <a:ext uri="{FF2B5EF4-FFF2-40B4-BE49-F238E27FC236}">
              <a16:creationId xmlns:a16="http://schemas.microsoft.com/office/drawing/2014/main" id="{ABAD841C-8D48-4F4C-A6D3-E50304689A1D}"/>
            </a:ext>
          </a:extLst>
        </xdr:cNvPr>
        <xdr:cNvSpPr/>
      </xdr:nvSpPr>
      <xdr:spPr>
        <a:xfrm>
          <a:off x="11786507" y="23285905"/>
          <a:ext cx="2431597" cy="2632980"/>
        </a:xfrm>
        <a:prstGeom prst="rect">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265339</xdr:colOff>
      <xdr:row>68</xdr:row>
      <xdr:rowOff>265338</xdr:rowOff>
    </xdr:from>
    <xdr:to>
      <xdr:col>17</xdr:col>
      <xdr:colOff>360588</xdr:colOff>
      <xdr:row>80</xdr:row>
      <xdr:rowOff>20410</xdr:rowOff>
    </xdr:to>
    <xdr:sp macro="" textlink="">
      <xdr:nvSpPr>
        <xdr:cNvPr id="21" name="テキスト ボックス 20">
          <a:extLst>
            <a:ext uri="{FF2B5EF4-FFF2-40B4-BE49-F238E27FC236}">
              <a16:creationId xmlns:a16="http://schemas.microsoft.com/office/drawing/2014/main" id="{CB53A522-B446-4E40-A42B-BF12B578C417}"/>
            </a:ext>
          </a:extLst>
        </xdr:cNvPr>
        <xdr:cNvSpPr txBox="1"/>
      </xdr:nvSpPr>
      <xdr:spPr>
        <a:xfrm>
          <a:off x="7370989" y="21191763"/>
          <a:ext cx="4210049" cy="3412672"/>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b="1"/>
            <a:t>黒枠＝フィールド</a:t>
          </a:r>
          <a:endParaRPr kumimoji="1" lang="en-US" altLang="ja-JP" sz="2000" b="1"/>
        </a:p>
        <a:p>
          <a:r>
            <a:rPr kumimoji="1" lang="ja-JP" altLang="en-US" sz="2000" b="1"/>
            <a:t>赤枠＝ボックス</a:t>
          </a:r>
          <a:endParaRPr kumimoji="1" lang="en-US" altLang="ja-JP" sz="2000" b="1"/>
        </a:p>
        <a:p>
          <a:endParaRPr kumimoji="1" lang="en-US" altLang="ja-JP" sz="2000" b="1"/>
        </a:p>
        <a:p>
          <a:r>
            <a:rPr kumimoji="1" lang="ja-JP" altLang="en-US" sz="2000" b="1"/>
            <a:t>タイトル行の内容がフィールドに表示され、フィールド内の項目をボックスに追加することでテーブルが完成します</a:t>
          </a:r>
          <a:endParaRPr kumimoji="1" lang="en-US" altLang="ja-JP" sz="2000" b="1"/>
        </a:p>
      </xdr:txBody>
    </xdr:sp>
    <xdr:clientData/>
  </xdr:twoCellAnchor>
  <xdr:twoCellAnchor>
    <xdr:from>
      <xdr:col>9</xdr:col>
      <xdr:colOff>592109</xdr:colOff>
      <xdr:row>85</xdr:row>
      <xdr:rowOff>47425</xdr:rowOff>
    </xdr:from>
    <xdr:to>
      <xdr:col>11</xdr:col>
      <xdr:colOff>33816</xdr:colOff>
      <xdr:row>86</xdr:row>
      <xdr:rowOff>217714</xdr:rowOff>
    </xdr:to>
    <xdr:sp macro="" textlink="">
      <xdr:nvSpPr>
        <xdr:cNvPr id="22" name="矢印: 右 21">
          <a:extLst>
            <a:ext uri="{FF2B5EF4-FFF2-40B4-BE49-F238E27FC236}">
              <a16:creationId xmlns:a16="http://schemas.microsoft.com/office/drawing/2014/main" id="{A1165013-1EC3-4B90-80C6-5366A38F8BDA}"/>
            </a:ext>
          </a:extLst>
        </xdr:cNvPr>
        <xdr:cNvSpPr/>
      </xdr:nvSpPr>
      <xdr:spPr>
        <a:xfrm rot="5400000">
          <a:off x="6495268" y="25986341"/>
          <a:ext cx="475089" cy="81330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54432</xdr:colOff>
      <xdr:row>87</xdr:row>
      <xdr:rowOff>54432</xdr:rowOff>
    </xdr:from>
    <xdr:to>
      <xdr:col>21</xdr:col>
      <xdr:colOff>360589</xdr:colOff>
      <xdr:row>107</xdr:row>
      <xdr:rowOff>248275</xdr:rowOff>
    </xdr:to>
    <xdr:pic>
      <xdr:nvPicPr>
        <xdr:cNvPr id="23" name="図 22">
          <a:extLst>
            <a:ext uri="{FF2B5EF4-FFF2-40B4-BE49-F238E27FC236}">
              <a16:creationId xmlns:a16="http://schemas.microsoft.com/office/drawing/2014/main" id="{48C9EBA8-397A-4E54-A021-295DE20ABB2C}"/>
            </a:ext>
          </a:extLst>
        </xdr:cNvPr>
        <xdr:cNvPicPr>
          <a:picLocks noChangeAspect="1"/>
        </xdr:cNvPicPr>
      </xdr:nvPicPr>
      <xdr:blipFill>
        <a:blip xmlns:r="http://schemas.openxmlformats.org/officeDocument/2006/relationships" r:embed="rId7"/>
        <a:stretch>
          <a:fillRect/>
        </a:stretch>
      </xdr:blipFill>
      <xdr:spPr>
        <a:xfrm>
          <a:off x="302082" y="26772057"/>
          <a:ext cx="14022157" cy="6289843"/>
        </a:xfrm>
        <a:prstGeom prst="rect">
          <a:avLst/>
        </a:prstGeom>
        <a:ln w="28575">
          <a:solidFill>
            <a:srgbClr val="FFC000"/>
          </a:solidFill>
        </a:ln>
      </xdr:spPr>
    </xdr:pic>
    <xdr:clientData/>
  </xdr:twoCellAnchor>
  <xdr:twoCellAnchor>
    <xdr:from>
      <xdr:col>17</xdr:col>
      <xdr:colOff>639536</xdr:colOff>
      <xdr:row>91</xdr:row>
      <xdr:rowOff>122464</xdr:rowOff>
    </xdr:from>
    <xdr:to>
      <xdr:col>19</xdr:col>
      <xdr:colOff>88447</xdr:colOff>
      <xdr:row>94</xdr:row>
      <xdr:rowOff>231319</xdr:rowOff>
    </xdr:to>
    <xdr:sp macro="" textlink="">
      <xdr:nvSpPr>
        <xdr:cNvPr id="24" name="楕円 23">
          <a:extLst>
            <a:ext uri="{FF2B5EF4-FFF2-40B4-BE49-F238E27FC236}">
              <a16:creationId xmlns:a16="http://schemas.microsoft.com/office/drawing/2014/main" id="{3C1D145A-EA54-43A4-9012-7CCA5F603F29}"/>
            </a:ext>
          </a:extLst>
        </xdr:cNvPr>
        <xdr:cNvSpPr/>
      </xdr:nvSpPr>
      <xdr:spPr>
        <a:xfrm>
          <a:off x="11859986" y="28059289"/>
          <a:ext cx="820511" cy="1023255"/>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18</xdr:col>
      <xdr:colOff>641624</xdr:colOff>
      <xdr:row>94</xdr:row>
      <xdr:rowOff>270709</xdr:rowOff>
    </xdr:from>
    <xdr:to>
      <xdr:col>19</xdr:col>
      <xdr:colOff>335464</xdr:colOff>
      <xdr:row>100</xdr:row>
      <xdr:rowOff>266036</xdr:rowOff>
    </xdr:to>
    <xdr:sp macro="" textlink="">
      <xdr:nvSpPr>
        <xdr:cNvPr id="25" name="矢印: 右 24">
          <a:extLst>
            <a:ext uri="{FF2B5EF4-FFF2-40B4-BE49-F238E27FC236}">
              <a16:creationId xmlns:a16="http://schemas.microsoft.com/office/drawing/2014/main" id="{1509F408-AD78-4FEA-9F3D-F7052099A124}"/>
            </a:ext>
          </a:extLst>
        </xdr:cNvPr>
        <xdr:cNvSpPr/>
      </xdr:nvSpPr>
      <xdr:spPr>
        <a:xfrm rot="4262381">
          <a:off x="11825630" y="29844178"/>
          <a:ext cx="1824127" cy="37964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19</xdr:col>
      <xdr:colOff>557892</xdr:colOff>
      <xdr:row>104</xdr:row>
      <xdr:rowOff>176894</xdr:rowOff>
    </xdr:from>
    <xdr:to>
      <xdr:col>21</xdr:col>
      <xdr:colOff>163285</xdr:colOff>
      <xdr:row>105</xdr:row>
      <xdr:rowOff>258537</xdr:rowOff>
    </xdr:to>
    <xdr:sp macro="" textlink="">
      <xdr:nvSpPr>
        <xdr:cNvPr id="26" name="楕円 25">
          <a:extLst>
            <a:ext uri="{FF2B5EF4-FFF2-40B4-BE49-F238E27FC236}">
              <a16:creationId xmlns:a16="http://schemas.microsoft.com/office/drawing/2014/main" id="{40B6DAC8-001A-477F-AC95-0E835CA950F9}"/>
            </a:ext>
          </a:extLst>
        </xdr:cNvPr>
        <xdr:cNvSpPr/>
      </xdr:nvSpPr>
      <xdr:spPr>
        <a:xfrm>
          <a:off x="13149942" y="32076119"/>
          <a:ext cx="976993" cy="386443"/>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19</xdr:col>
      <xdr:colOff>594631</xdr:colOff>
      <xdr:row>101</xdr:row>
      <xdr:rowOff>43545</xdr:rowOff>
    </xdr:from>
    <xdr:to>
      <xdr:col>21</xdr:col>
      <xdr:colOff>200024</xdr:colOff>
      <xdr:row>102</xdr:row>
      <xdr:rowOff>125187</xdr:rowOff>
    </xdr:to>
    <xdr:sp macro="" textlink="">
      <xdr:nvSpPr>
        <xdr:cNvPr id="27" name="楕円 26">
          <a:extLst>
            <a:ext uri="{FF2B5EF4-FFF2-40B4-BE49-F238E27FC236}">
              <a16:creationId xmlns:a16="http://schemas.microsoft.com/office/drawing/2014/main" id="{DBF5391F-E039-43E3-B8B6-54AA353157BF}"/>
            </a:ext>
          </a:extLst>
        </xdr:cNvPr>
        <xdr:cNvSpPr/>
      </xdr:nvSpPr>
      <xdr:spPr>
        <a:xfrm>
          <a:off x="13186681" y="31028370"/>
          <a:ext cx="976993" cy="386442"/>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18</xdr:col>
      <xdr:colOff>114299</xdr:colOff>
      <xdr:row>104</xdr:row>
      <xdr:rowOff>175533</xdr:rowOff>
    </xdr:from>
    <xdr:to>
      <xdr:col>19</xdr:col>
      <xdr:colOff>406854</xdr:colOff>
      <xdr:row>105</xdr:row>
      <xdr:rowOff>257176</xdr:rowOff>
    </xdr:to>
    <xdr:sp macro="" textlink="">
      <xdr:nvSpPr>
        <xdr:cNvPr id="28" name="楕円 27">
          <a:extLst>
            <a:ext uri="{FF2B5EF4-FFF2-40B4-BE49-F238E27FC236}">
              <a16:creationId xmlns:a16="http://schemas.microsoft.com/office/drawing/2014/main" id="{5A84C3AF-59A7-49E2-8EBE-1C998E8E8B04}"/>
            </a:ext>
          </a:extLst>
        </xdr:cNvPr>
        <xdr:cNvSpPr/>
      </xdr:nvSpPr>
      <xdr:spPr>
        <a:xfrm>
          <a:off x="12020549" y="32074758"/>
          <a:ext cx="978355" cy="386443"/>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136071</xdr:colOff>
      <xdr:row>89</xdr:row>
      <xdr:rowOff>13607</xdr:rowOff>
    </xdr:from>
    <xdr:to>
      <xdr:col>7</xdr:col>
      <xdr:colOff>374196</xdr:colOff>
      <xdr:row>97</xdr:row>
      <xdr:rowOff>54428</xdr:rowOff>
    </xdr:to>
    <xdr:sp macro="" textlink="">
      <xdr:nvSpPr>
        <xdr:cNvPr id="29" name="楕円 28">
          <a:extLst>
            <a:ext uri="{FF2B5EF4-FFF2-40B4-BE49-F238E27FC236}">
              <a16:creationId xmlns:a16="http://schemas.microsoft.com/office/drawing/2014/main" id="{7CDEF34C-F5FE-490C-A166-EF2652597EAC}"/>
            </a:ext>
          </a:extLst>
        </xdr:cNvPr>
        <xdr:cNvSpPr/>
      </xdr:nvSpPr>
      <xdr:spPr>
        <a:xfrm>
          <a:off x="136071" y="27340832"/>
          <a:ext cx="4600575" cy="247922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224412</xdr:colOff>
      <xdr:row>98</xdr:row>
      <xdr:rowOff>162133</xdr:rowOff>
    </xdr:from>
    <xdr:to>
      <xdr:col>17</xdr:col>
      <xdr:colOff>649930</xdr:colOff>
      <xdr:row>99</xdr:row>
      <xdr:rowOff>250580</xdr:rowOff>
    </xdr:to>
    <xdr:sp macro="" textlink="">
      <xdr:nvSpPr>
        <xdr:cNvPr id="30" name="矢印: 右 29">
          <a:extLst>
            <a:ext uri="{FF2B5EF4-FFF2-40B4-BE49-F238E27FC236}">
              <a16:creationId xmlns:a16="http://schemas.microsoft.com/office/drawing/2014/main" id="{A35FB0B5-C45F-45EF-AC87-62CC714D96AB}"/>
            </a:ext>
          </a:extLst>
        </xdr:cNvPr>
        <xdr:cNvSpPr/>
      </xdr:nvSpPr>
      <xdr:spPr>
        <a:xfrm rot="11902761">
          <a:off x="4586862" y="30232558"/>
          <a:ext cx="7283518" cy="39324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564696</xdr:colOff>
      <xdr:row>91</xdr:row>
      <xdr:rowOff>115659</xdr:rowOff>
    </xdr:from>
    <xdr:to>
      <xdr:col>17</xdr:col>
      <xdr:colOff>292554</xdr:colOff>
      <xdr:row>95</xdr:row>
      <xdr:rowOff>95250</xdr:rowOff>
    </xdr:to>
    <xdr:sp macro="" textlink="">
      <xdr:nvSpPr>
        <xdr:cNvPr id="31" name="テキスト ボックス 30">
          <a:extLst>
            <a:ext uri="{FF2B5EF4-FFF2-40B4-BE49-F238E27FC236}">
              <a16:creationId xmlns:a16="http://schemas.microsoft.com/office/drawing/2014/main" id="{FCB8393E-1387-4B78-9035-34075BB7671E}"/>
            </a:ext>
          </a:extLst>
        </xdr:cNvPr>
        <xdr:cNvSpPr txBox="1"/>
      </xdr:nvSpPr>
      <xdr:spPr>
        <a:xfrm>
          <a:off x="7670346" y="28052484"/>
          <a:ext cx="3842658" cy="1198791"/>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b="1"/>
            <a:t>ドラッグ＆ドロップか</a:t>
          </a:r>
          <a:endParaRPr kumimoji="1" lang="en-US" altLang="ja-JP" sz="2000" b="1"/>
        </a:p>
        <a:p>
          <a:r>
            <a:rPr kumimoji="1" lang="ja-JP" altLang="en-US" sz="2000" b="1"/>
            <a:t>レ点チェックで投入できます</a:t>
          </a:r>
        </a:p>
      </xdr:txBody>
    </xdr:sp>
    <xdr:clientData/>
  </xdr:twoCellAnchor>
  <xdr:twoCellAnchor>
    <xdr:from>
      <xdr:col>20</xdr:col>
      <xdr:colOff>163286</xdr:colOff>
      <xdr:row>95</xdr:row>
      <xdr:rowOff>34019</xdr:rowOff>
    </xdr:from>
    <xdr:to>
      <xdr:col>25</xdr:col>
      <xdr:colOff>449035</xdr:colOff>
      <xdr:row>100</xdr:row>
      <xdr:rowOff>265339</xdr:rowOff>
    </xdr:to>
    <xdr:sp macro="" textlink="">
      <xdr:nvSpPr>
        <xdr:cNvPr id="32" name="テキスト ボックス 31">
          <a:extLst>
            <a:ext uri="{FF2B5EF4-FFF2-40B4-BE49-F238E27FC236}">
              <a16:creationId xmlns:a16="http://schemas.microsoft.com/office/drawing/2014/main" id="{261104D3-9CC8-49DA-BD95-110B42D6ABB6}"/>
            </a:ext>
          </a:extLst>
        </xdr:cNvPr>
        <xdr:cNvSpPr txBox="1"/>
      </xdr:nvSpPr>
      <xdr:spPr>
        <a:xfrm>
          <a:off x="13441136" y="29190044"/>
          <a:ext cx="3714749" cy="1755320"/>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b="1"/>
            <a:t>項目はどこのボックスにでも</a:t>
          </a:r>
          <a:endParaRPr kumimoji="1" lang="en-US" altLang="ja-JP" sz="2000" b="1"/>
        </a:p>
        <a:p>
          <a:r>
            <a:rPr kumimoji="1" lang="ja-JP" altLang="en-US" sz="2000" b="1"/>
            <a:t>投入ができます</a:t>
          </a:r>
          <a:endParaRPr kumimoji="1" lang="en-US" altLang="ja-JP" sz="2000" b="1"/>
        </a:p>
        <a:p>
          <a:r>
            <a:rPr kumimoji="1" lang="en-US" altLang="ja-JP" sz="2000" b="1"/>
            <a:t>※</a:t>
          </a:r>
          <a:r>
            <a:rPr kumimoji="1" lang="ja-JP" altLang="en-US" sz="2000" b="1"/>
            <a:t>削除も簡単</a:t>
          </a:r>
        </a:p>
      </xdr:txBody>
    </xdr:sp>
    <xdr:clientData/>
  </xdr:twoCellAnchor>
  <xdr:twoCellAnchor>
    <xdr:from>
      <xdr:col>1</xdr:col>
      <xdr:colOff>421824</xdr:colOff>
      <xdr:row>98</xdr:row>
      <xdr:rowOff>6807</xdr:rowOff>
    </xdr:from>
    <xdr:to>
      <xdr:col>7</xdr:col>
      <xdr:colOff>571500</xdr:colOff>
      <xdr:row>102</xdr:row>
      <xdr:rowOff>20410</xdr:rowOff>
    </xdr:to>
    <xdr:sp macro="" textlink="">
      <xdr:nvSpPr>
        <xdr:cNvPr id="33" name="テキスト ボックス 32">
          <a:extLst>
            <a:ext uri="{FF2B5EF4-FFF2-40B4-BE49-F238E27FC236}">
              <a16:creationId xmlns:a16="http://schemas.microsoft.com/office/drawing/2014/main" id="{7500146D-BEFF-41F1-99E0-6E562BD817CD}"/>
            </a:ext>
          </a:extLst>
        </xdr:cNvPr>
        <xdr:cNvSpPr txBox="1"/>
      </xdr:nvSpPr>
      <xdr:spPr>
        <a:xfrm>
          <a:off x="669474" y="30077232"/>
          <a:ext cx="4264476" cy="1232803"/>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b="1"/>
            <a:t>投入した時点で</a:t>
          </a:r>
          <a:endParaRPr kumimoji="1" lang="en-US" altLang="ja-JP" sz="2000" b="1"/>
        </a:p>
        <a:p>
          <a:r>
            <a:rPr kumimoji="1" lang="ja-JP" altLang="en-US" sz="2000" b="1"/>
            <a:t>自動でテーブルが作成されます</a:t>
          </a:r>
        </a:p>
      </xdr:txBody>
    </xdr:sp>
    <xdr:clientData/>
  </xdr:twoCellAnchor>
  <xdr:twoCellAnchor editAs="oneCell">
    <xdr:from>
      <xdr:col>1</xdr:col>
      <xdr:colOff>27216</xdr:colOff>
      <xdr:row>118</xdr:row>
      <xdr:rowOff>40824</xdr:rowOff>
    </xdr:from>
    <xdr:to>
      <xdr:col>5</xdr:col>
      <xdr:colOff>330963</xdr:colOff>
      <xdr:row>133</xdr:row>
      <xdr:rowOff>47627</xdr:rowOff>
    </xdr:to>
    <xdr:pic>
      <xdr:nvPicPr>
        <xdr:cNvPr id="34" name="図 33">
          <a:extLst>
            <a:ext uri="{FF2B5EF4-FFF2-40B4-BE49-F238E27FC236}">
              <a16:creationId xmlns:a16="http://schemas.microsoft.com/office/drawing/2014/main" id="{3EBA66DF-BEED-4B01-96B0-0A2B3D0AA0D4}"/>
            </a:ext>
          </a:extLst>
        </xdr:cNvPr>
        <xdr:cNvPicPr>
          <a:picLocks noChangeAspect="1"/>
        </xdr:cNvPicPr>
      </xdr:nvPicPr>
      <xdr:blipFill>
        <a:blip xmlns:r="http://schemas.openxmlformats.org/officeDocument/2006/relationships" r:embed="rId8"/>
        <a:stretch>
          <a:fillRect/>
        </a:stretch>
      </xdr:blipFill>
      <xdr:spPr>
        <a:xfrm>
          <a:off x="274866" y="36226299"/>
          <a:ext cx="3046947" cy="4578803"/>
        </a:xfrm>
        <a:prstGeom prst="rect">
          <a:avLst/>
        </a:prstGeom>
        <a:ln w="28575">
          <a:solidFill>
            <a:srgbClr val="FFC000"/>
          </a:solidFill>
        </a:ln>
      </xdr:spPr>
    </xdr:pic>
    <xdr:clientData/>
  </xdr:twoCellAnchor>
  <xdr:twoCellAnchor editAs="oneCell">
    <xdr:from>
      <xdr:col>7</xdr:col>
      <xdr:colOff>27216</xdr:colOff>
      <xdr:row>118</xdr:row>
      <xdr:rowOff>47626</xdr:rowOff>
    </xdr:from>
    <xdr:to>
      <xdr:col>11</xdr:col>
      <xdr:colOff>656868</xdr:colOff>
      <xdr:row>127</xdr:row>
      <xdr:rowOff>47624</xdr:rowOff>
    </xdr:to>
    <xdr:pic>
      <xdr:nvPicPr>
        <xdr:cNvPr id="35" name="図 34">
          <a:extLst>
            <a:ext uri="{FF2B5EF4-FFF2-40B4-BE49-F238E27FC236}">
              <a16:creationId xmlns:a16="http://schemas.microsoft.com/office/drawing/2014/main" id="{DE165859-EF59-42D4-B9B0-570E29623037}"/>
            </a:ext>
          </a:extLst>
        </xdr:cNvPr>
        <xdr:cNvPicPr>
          <a:picLocks noChangeAspect="1"/>
        </xdr:cNvPicPr>
      </xdr:nvPicPr>
      <xdr:blipFill>
        <a:blip xmlns:r="http://schemas.openxmlformats.org/officeDocument/2006/relationships" r:embed="rId9"/>
        <a:stretch>
          <a:fillRect/>
        </a:stretch>
      </xdr:blipFill>
      <xdr:spPr>
        <a:xfrm>
          <a:off x="4389666" y="36233101"/>
          <a:ext cx="3372852" cy="2743198"/>
        </a:xfrm>
        <a:prstGeom prst="rect">
          <a:avLst/>
        </a:prstGeom>
        <a:ln w="28575">
          <a:solidFill>
            <a:srgbClr val="FFC000"/>
          </a:solidFill>
        </a:ln>
      </xdr:spPr>
    </xdr:pic>
    <xdr:clientData/>
  </xdr:twoCellAnchor>
  <xdr:twoCellAnchor editAs="oneCell">
    <xdr:from>
      <xdr:col>13</xdr:col>
      <xdr:colOff>285751</xdr:colOff>
      <xdr:row>118</xdr:row>
      <xdr:rowOff>47626</xdr:rowOff>
    </xdr:from>
    <xdr:to>
      <xdr:col>21</xdr:col>
      <xdr:colOff>609577</xdr:colOff>
      <xdr:row>127</xdr:row>
      <xdr:rowOff>47625</xdr:rowOff>
    </xdr:to>
    <xdr:pic>
      <xdr:nvPicPr>
        <xdr:cNvPr id="36" name="図 35">
          <a:extLst>
            <a:ext uri="{FF2B5EF4-FFF2-40B4-BE49-F238E27FC236}">
              <a16:creationId xmlns:a16="http://schemas.microsoft.com/office/drawing/2014/main" id="{5463B439-43E0-484C-9C9C-674A05816E20}"/>
            </a:ext>
          </a:extLst>
        </xdr:cNvPr>
        <xdr:cNvPicPr>
          <a:picLocks noChangeAspect="1"/>
        </xdr:cNvPicPr>
      </xdr:nvPicPr>
      <xdr:blipFill>
        <a:blip xmlns:r="http://schemas.openxmlformats.org/officeDocument/2006/relationships" r:embed="rId10"/>
        <a:stretch>
          <a:fillRect/>
        </a:stretch>
      </xdr:blipFill>
      <xdr:spPr>
        <a:xfrm>
          <a:off x="8763001" y="36233101"/>
          <a:ext cx="5810226" cy="2743199"/>
        </a:xfrm>
        <a:prstGeom prst="rect">
          <a:avLst/>
        </a:prstGeom>
        <a:ln w="28575">
          <a:solidFill>
            <a:srgbClr val="FFC000"/>
          </a:solidFill>
        </a:ln>
      </xdr:spPr>
    </xdr:pic>
    <xdr:clientData/>
  </xdr:twoCellAnchor>
  <xdr:twoCellAnchor>
    <xdr:from>
      <xdr:col>1</xdr:col>
      <xdr:colOff>367392</xdr:colOff>
      <xdr:row>127</xdr:row>
      <xdr:rowOff>27212</xdr:rowOff>
    </xdr:from>
    <xdr:to>
      <xdr:col>4</xdr:col>
      <xdr:colOff>401409</xdr:colOff>
      <xdr:row>128</xdr:row>
      <xdr:rowOff>224516</xdr:rowOff>
    </xdr:to>
    <xdr:sp macro="" textlink="">
      <xdr:nvSpPr>
        <xdr:cNvPr id="37" name="楕円 36">
          <a:extLst>
            <a:ext uri="{FF2B5EF4-FFF2-40B4-BE49-F238E27FC236}">
              <a16:creationId xmlns:a16="http://schemas.microsoft.com/office/drawing/2014/main" id="{2D86E488-BBA5-4488-821C-F8F561984CF3}"/>
            </a:ext>
          </a:extLst>
        </xdr:cNvPr>
        <xdr:cNvSpPr/>
      </xdr:nvSpPr>
      <xdr:spPr>
        <a:xfrm>
          <a:off x="615042" y="38955887"/>
          <a:ext cx="2091417" cy="502104"/>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166008</xdr:colOff>
      <xdr:row>121</xdr:row>
      <xdr:rowOff>247648</xdr:rowOff>
    </xdr:from>
    <xdr:to>
      <xdr:col>15</xdr:col>
      <xdr:colOff>258536</xdr:colOff>
      <xdr:row>123</xdr:row>
      <xdr:rowOff>152397</xdr:rowOff>
    </xdr:to>
    <xdr:sp macro="" textlink="">
      <xdr:nvSpPr>
        <xdr:cNvPr id="38" name="楕円 37">
          <a:extLst>
            <a:ext uri="{FF2B5EF4-FFF2-40B4-BE49-F238E27FC236}">
              <a16:creationId xmlns:a16="http://schemas.microsoft.com/office/drawing/2014/main" id="{29742234-5214-4956-BF4A-BBD222CB84F5}"/>
            </a:ext>
          </a:extLst>
        </xdr:cNvPr>
        <xdr:cNvSpPr/>
      </xdr:nvSpPr>
      <xdr:spPr>
        <a:xfrm>
          <a:off x="8643258" y="37347523"/>
          <a:ext cx="1464128" cy="51434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496362</xdr:colOff>
      <xdr:row>121</xdr:row>
      <xdr:rowOff>300</xdr:rowOff>
    </xdr:from>
    <xdr:to>
      <xdr:col>6</xdr:col>
      <xdr:colOff>619124</xdr:colOff>
      <xdr:row>123</xdr:row>
      <xdr:rowOff>231222</xdr:rowOff>
    </xdr:to>
    <xdr:sp macro="" textlink="">
      <xdr:nvSpPr>
        <xdr:cNvPr id="39" name="矢印: 右 38">
          <a:extLst>
            <a:ext uri="{FF2B5EF4-FFF2-40B4-BE49-F238E27FC236}">
              <a16:creationId xmlns:a16="http://schemas.microsoft.com/office/drawing/2014/main" id="{F2AD3BF2-6CC5-4BA4-A9D0-D82A7F9C89B3}"/>
            </a:ext>
          </a:extLst>
        </xdr:cNvPr>
        <xdr:cNvSpPr/>
      </xdr:nvSpPr>
      <xdr:spPr>
        <a:xfrm>
          <a:off x="3487212" y="37100175"/>
          <a:ext cx="808562" cy="84052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88446</xdr:colOff>
      <xdr:row>120</xdr:row>
      <xdr:rowOff>258535</xdr:rowOff>
    </xdr:from>
    <xdr:to>
      <xdr:col>13</xdr:col>
      <xdr:colOff>68036</xdr:colOff>
      <xdr:row>123</xdr:row>
      <xdr:rowOff>196904</xdr:rowOff>
    </xdr:to>
    <xdr:sp macro="" textlink="">
      <xdr:nvSpPr>
        <xdr:cNvPr id="40" name="矢印: 右 39">
          <a:extLst>
            <a:ext uri="{FF2B5EF4-FFF2-40B4-BE49-F238E27FC236}">
              <a16:creationId xmlns:a16="http://schemas.microsoft.com/office/drawing/2014/main" id="{7CD0EB66-0A8F-469D-A17D-5BAB8EB5AC80}"/>
            </a:ext>
          </a:extLst>
        </xdr:cNvPr>
        <xdr:cNvSpPr/>
      </xdr:nvSpPr>
      <xdr:spPr>
        <a:xfrm>
          <a:off x="7879896" y="37053610"/>
          <a:ext cx="665390" cy="85276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27216</xdr:colOff>
      <xdr:row>140</xdr:row>
      <xdr:rowOff>40824</xdr:rowOff>
    </xdr:from>
    <xdr:to>
      <xdr:col>5</xdr:col>
      <xdr:colOff>394609</xdr:colOff>
      <xdr:row>155</xdr:row>
      <xdr:rowOff>153458</xdr:rowOff>
    </xdr:to>
    <xdr:pic>
      <xdr:nvPicPr>
        <xdr:cNvPr id="41" name="図 40">
          <a:extLst>
            <a:ext uri="{FF2B5EF4-FFF2-40B4-BE49-F238E27FC236}">
              <a16:creationId xmlns:a16="http://schemas.microsoft.com/office/drawing/2014/main" id="{7F7EA577-6320-485F-806C-DA8514330546}"/>
            </a:ext>
          </a:extLst>
        </xdr:cNvPr>
        <xdr:cNvPicPr>
          <a:picLocks noChangeAspect="1"/>
        </xdr:cNvPicPr>
      </xdr:nvPicPr>
      <xdr:blipFill>
        <a:blip xmlns:r="http://schemas.openxmlformats.org/officeDocument/2006/relationships" r:embed="rId11"/>
        <a:stretch>
          <a:fillRect/>
        </a:stretch>
      </xdr:blipFill>
      <xdr:spPr>
        <a:xfrm>
          <a:off x="274866" y="42950949"/>
          <a:ext cx="3110593" cy="4684634"/>
        </a:xfrm>
        <a:prstGeom prst="rect">
          <a:avLst/>
        </a:prstGeom>
        <a:ln w="28575">
          <a:solidFill>
            <a:srgbClr val="FFC000"/>
          </a:solidFill>
        </a:ln>
      </xdr:spPr>
    </xdr:pic>
    <xdr:clientData/>
  </xdr:twoCellAnchor>
  <xdr:twoCellAnchor editAs="oneCell">
    <xdr:from>
      <xdr:col>7</xdr:col>
      <xdr:colOff>47628</xdr:colOff>
      <xdr:row>140</xdr:row>
      <xdr:rowOff>27216</xdr:rowOff>
    </xdr:from>
    <xdr:to>
      <xdr:col>14</xdr:col>
      <xdr:colOff>136073</xdr:colOff>
      <xdr:row>155</xdr:row>
      <xdr:rowOff>237835</xdr:rowOff>
    </xdr:to>
    <xdr:pic>
      <xdr:nvPicPr>
        <xdr:cNvPr id="42" name="図 41">
          <a:extLst>
            <a:ext uri="{FF2B5EF4-FFF2-40B4-BE49-F238E27FC236}">
              <a16:creationId xmlns:a16="http://schemas.microsoft.com/office/drawing/2014/main" id="{C793EC7C-5FD7-4C9E-BAC2-9287B242E3F4}"/>
            </a:ext>
          </a:extLst>
        </xdr:cNvPr>
        <xdr:cNvPicPr>
          <a:picLocks noChangeAspect="1"/>
        </xdr:cNvPicPr>
      </xdr:nvPicPr>
      <xdr:blipFill>
        <a:blip xmlns:r="http://schemas.openxmlformats.org/officeDocument/2006/relationships" r:embed="rId12"/>
        <a:stretch>
          <a:fillRect/>
        </a:stretch>
      </xdr:blipFill>
      <xdr:spPr>
        <a:xfrm>
          <a:off x="4410078" y="42937341"/>
          <a:ext cx="4889045" cy="4782619"/>
        </a:xfrm>
        <a:prstGeom prst="rect">
          <a:avLst/>
        </a:prstGeom>
        <a:ln w="28575">
          <a:solidFill>
            <a:srgbClr val="FFC000"/>
          </a:solidFill>
        </a:ln>
      </xdr:spPr>
    </xdr:pic>
    <xdr:clientData/>
  </xdr:twoCellAnchor>
  <xdr:twoCellAnchor>
    <xdr:from>
      <xdr:col>1</xdr:col>
      <xdr:colOff>401411</xdr:colOff>
      <xdr:row>153</xdr:row>
      <xdr:rowOff>176892</xdr:rowOff>
    </xdr:from>
    <xdr:to>
      <xdr:col>4</xdr:col>
      <xdr:colOff>435428</xdr:colOff>
      <xdr:row>155</xdr:row>
      <xdr:rowOff>81643</xdr:rowOff>
    </xdr:to>
    <xdr:sp macro="" textlink="">
      <xdr:nvSpPr>
        <xdr:cNvPr id="43" name="楕円 42">
          <a:extLst>
            <a:ext uri="{FF2B5EF4-FFF2-40B4-BE49-F238E27FC236}">
              <a16:creationId xmlns:a16="http://schemas.microsoft.com/office/drawing/2014/main" id="{BF173077-A71B-480A-9279-F4CCEF65FAAD}"/>
            </a:ext>
          </a:extLst>
        </xdr:cNvPr>
        <xdr:cNvSpPr/>
      </xdr:nvSpPr>
      <xdr:spPr>
        <a:xfrm>
          <a:off x="649061" y="47049417"/>
          <a:ext cx="2091417" cy="51435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16329</xdr:colOff>
      <xdr:row>150</xdr:row>
      <xdr:rowOff>20409</xdr:rowOff>
    </xdr:from>
    <xdr:to>
      <xdr:col>10</xdr:col>
      <xdr:colOff>50345</xdr:colOff>
      <xdr:row>151</xdr:row>
      <xdr:rowOff>43543</xdr:rowOff>
    </xdr:to>
    <xdr:sp macro="" textlink="">
      <xdr:nvSpPr>
        <xdr:cNvPr id="44" name="楕円 43">
          <a:extLst>
            <a:ext uri="{FF2B5EF4-FFF2-40B4-BE49-F238E27FC236}">
              <a16:creationId xmlns:a16="http://schemas.microsoft.com/office/drawing/2014/main" id="{D7194042-D83F-4837-AAD9-7E684D6D6431}"/>
            </a:ext>
          </a:extLst>
        </xdr:cNvPr>
        <xdr:cNvSpPr/>
      </xdr:nvSpPr>
      <xdr:spPr>
        <a:xfrm>
          <a:off x="4378779" y="45978534"/>
          <a:ext cx="2091416" cy="327934"/>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530680</xdr:colOff>
      <xdr:row>145</xdr:row>
      <xdr:rowOff>231322</xdr:rowOff>
    </xdr:from>
    <xdr:to>
      <xdr:col>6</xdr:col>
      <xdr:colOff>653442</xdr:colOff>
      <xdr:row>148</xdr:row>
      <xdr:rowOff>169690</xdr:rowOff>
    </xdr:to>
    <xdr:sp macro="" textlink="">
      <xdr:nvSpPr>
        <xdr:cNvPr id="45" name="矢印: 右 44">
          <a:extLst>
            <a:ext uri="{FF2B5EF4-FFF2-40B4-BE49-F238E27FC236}">
              <a16:creationId xmlns:a16="http://schemas.microsoft.com/office/drawing/2014/main" id="{BD560D3E-C0AE-497D-8888-2E7B95E13E4F}"/>
            </a:ext>
          </a:extLst>
        </xdr:cNvPr>
        <xdr:cNvSpPr/>
      </xdr:nvSpPr>
      <xdr:spPr>
        <a:xfrm>
          <a:off x="3521530" y="44665447"/>
          <a:ext cx="808562" cy="85276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49027</xdr:colOff>
      <xdr:row>179</xdr:row>
      <xdr:rowOff>38520</xdr:rowOff>
    </xdr:from>
    <xdr:to>
      <xdr:col>16</xdr:col>
      <xdr:colOff>437724</xdr:colOff>
      <xdr:row>189</xdr:row>
      <xdr:rowOff>117661</xdr:rowOff>
    </xdr:to>
    <xdr:pic>
      <xdr:nvPicPr>
        <xdr:cNvPr id="46" name="図 45">
          <a:extLst>
            <a:ext uri="{FF2B5EF4-FFF2-40B4-BE49-F238E27FC236}">
              <a16:creationId xmlns:a16="http://schemas.microsoft.com/office/drawing/2014/main" id="{DC3B1700-88C3-4CB1-AF2D-4361EF18E9D1}"/>
            </a:ext>
          </a:extLst>
        </xdr:cNvPr>
        <xdr:cNvPicPr>
          <a:picLocks noChangeAspect="1"/>
        </xdr:cNvPicPr>
      </xdr:nvPicPr>
      <xdr:blipFill>
        <a:blip xmlns:r="http://schemas.openxmlformats.org/officeDocument/2006/relationships" r:embed="rId13"/>
        <a:stretch>
          <a:fillRect/>
        </a:stretch>
      </xdr:blipFill>
      <xdr:spPr>
        <a:xfrm>
          <a:off x="5783077" y="54854895"/>
          <a:ext cx="5189297" cy="3127141"/>
        </a:xfrm>
        <a:prstGeom prst="rect">
          <a:avLst/>
        </a:prstGeom>
        <a:ln w="28575">
          <a:solidFill>
            <a:srgbClr val="FFC000"/>
          </a:solidFill>
        </a:ln>
      </xdr:spPr>
    </xdr:pic>
    <xdr:clientData/>
  </xdr:twoCellAnchor>
  <xdr:twoCellAnchor editAs="oneCell">
    <xdr:from>
      <xdr:col>9</xdr:col>
      <xdr:colOff>42922</xdr:colOff>
      <xdr:row>165</xdr:row>
      <xdr:rowOff>46023</xdr:rowOff>
    </xdr:from>
    <xdr:to>
      <xdr:col>16</xdr:col>
      <xdr:colOff>444061</xdr:colOff>
      <xdr:row>175</xdr:row>
      <xdr:rowOff>146376</xdr:rowOff>
    </xdr:to>
    <xdr:pic>
      <xdr:nvPicPr>
        <xdr:cNvPr id="47" name="図 46">
          <a:extLst>
            <a:ext uri="{FF2B5EF4-FFF2-40B4-BE49-F238E27FC236}">
              <a16:creationId xmlns:a16="http://schemas.microsoft.com/office/drawing/2014/main" id="{502069C6-6DA3-4A97-BF92-5CB02D49A277}"/>
            </a:ext>
          </a:extLst>
        </xdr:cNvPr>
        <xdr:cNvPicPr>
          <a:picLocks noChangeAspect="1"/>
        </xdr:cNvPicPr>
      </xdr:nvPicPr>
      <xdr:blipFill>
        <a:blip xmlns:r="http://schemas.openxmlformats.org/officeDocument/2006/relationships" r:embed="rId14"/>
        <a:stretch>
          <a:fillRect/>
        </a:stretch>
      </xdr:blipFill>
      <xdr:spPr>
        <a:xfrm>
          <a:off x="5776972" y="50595198"/>
          <a:ext cx="5201739" cy="3148353"/>
        </a:xfrm>
        <a:prstGeom prst="rect">
          <a:avLst/>
        </a:prstGeom>
        <a:ln w="28575">
          <a:solidFill>
            <a:srgbClr val="FFC000"/>
          </a:solidFill>
        </a:ln>
      </xdr:spPr>
    </xdr:pic>
    <xdr:clientData/>
  </xdr:twoCellAnchor>
  <xdr:twoCellAnchor editAs="oneCell">
    <xdr:from>
      <xdr:col>1</xdr:col>
      <xdr:colOff>34021</xdr:colOff>
      <xdr:row>165</xdr:row>
      <xdr:rowOff>47629</xdr:rowOff>
    </xdr:from>
    <xdr:to>
      <xdr:col>5</xdr:col>
      <xdr:colOff>414101</xdr:colOff>
      <xdr:row>177</xdr:row>
      <xdr:rowOff>163289</xdr:rowOff>
    </xdr:to>
    <xdr:pic>
      <xdr:nvPicPr>
        <xdr:cNvPr id="48" name="図 47">
          <a:extLst>
            <a:ext uri="{FF2B5EF4-FFF2-40B4-BE49-F238E27FC236}">
              <a16:creationId xmlns:a16="http://schemas.microsoft.com/office/drawing/2014/main" id="{34B096FB-7C95-4946-93E8-804CFC81D6C1}"/>
            </a:ext>
          </a:extLst>
        </xdr:cNvPr>
        <xdr:cNvPicPr>
          <a:picLocks noChangeAspect="1"/>
        </xdr:cNvPicPr>
      </xdr:nvPicPr>
      <xdr:blipFill>
        <a:blip xmlns:r="http://schemas.openxmlformats.org/officeDocument/2006/relationships" r:embed="rId15"/>
        <a:stretch>
          <a:fillRect/>
        </a:stretch>
      </xdr:blipFill>
      <xdr:spPr>
        <a:xfrm>
          <a:off x="281671" y="50596804"/>
          <a:ext cx="3123280" cy="3773260"/>
        </a:xfrm>
        <a:prstGeom prst="rect">
          <a:avLst/>
        </a:prstGeom>
        <a:ln w="28575">
          <a:solidFill>
            <a:srgbClr val="FFC000"/>
          </a:solidFill>
        </a:ln>
      </xdr:spPr>
    </xdr:pic>
    <xdr:clientData/>
  </xdr:twoCellAnchor>
  <xdr:twoCellAnchor>
    <xdr:from>
      <xdr:col>12</xdr:col>
      <xdr:colOff>268942</xdr:colOff>
      <xdr:row>166</xdr:row>
      <xdr:rowOff>268941</xdr:rowOff>
    </xdr:from>
    <xdr:to>
      <xdr:col>13</xdr:col>
      <xdr:colOff>330574</xdr:colOff>
      <xdr:row>167</xdr:row>
      <xdr:rowOff>212911</xdr:rowOff>
    </xdr:to>
    <xdr:sp macro="" textlink="">
      <xdr:nvSpPr>
        <xdr:cNvPr id="49" name="楕円 48">
          <a:extLst>
            <a:ext uri="{FF2B5EF4-FFF2-40B4-BE49-F238E27FC236}">
              <a16:creationId xmlns:a16="http://schemas.microsoft.com/office/drawing/2014/main" id="{425BB074-C986-4954-9228-54FAB6E07AE1}"/>
            </a:ext>
          </a:extLst>
        </xdr:cNvPr>
        <xdr:cNvSpPr/>
      </xdr:nvSpPr>
      <xdr:spPr>
        <a:xfrm>
          <a:off x="8060392" y="51122916"/>
          <a:ext cx="747432" cy="24877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661146</xdr:colOff>
      <xdr:row>172</xdr:row>
      <xdr:rowOff>68355</xdr:rowOff>
    </xdr:from>
    <xdr:to>
      <xdr:col>9</xdr:col>
      <xdr:colOff>633132</xdr:colOff>
      <xdr:row>173</xdr:row>
      <xdr:rowOff>107575</xdr:rowOff>
    </xdr:to>
    <xdr:sp macro="" textlink="">
      <xdr:nvSpPr>
        <xdr:cNvPr id="50" name="楕円 49">
          <a:extLst>
            <a:ext uri="{FF2B5EF4-FFF2-40B4-BE49-F238E27FC236}">
              <a16:creationId xmlns:a16="http://schemas.microsoft.com/office/drawing/2014/main" id="{D2CA6023-B209-4AC1-9D89-E92F5D77BF6F}"/>
            </a:ext>
          </a:extLst>
        </xdr:cNvPr>
        <xdr:cNvSpPr/>
      </xdr:nvSpPr>
      <xdr:spPr>
        <a:xfrm>
          <a:off x="5709396" y="52751130"/>
          <a:ext cx="657786" cy="34402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226359</xdr:colOff>
      <xdr:row>174</xdr:row>
      <xdr:rowOff>237564</xdr:rowOff>
    </xdr:from>
    <xdr:to>
      <xdr:col>5</xdr:col>
      <xdr:colOff>52667</xdr:colOff>
      <xdr:row>175</xdr:row>
      <xdr:rowOff>276784</xdr:rowOff>
    </xdr:to>
    <xdr:sp macro="" textlink="">
      <xdr:nvSpPr>
        <xdr:cNvPr id="51" name="楕円 50">
          <a:extLst>
            <a:ext uri="{FF2B5EF4-FFF2-40B4-BE49-F238E27FC236}">
              <a16:creationId xmlns:a16="http://schemas.microsoft.com/office/drawing/2014/main" id="{B67F5231-FF19-4A9A-80BC-A8ABB5BF5268}"/>
            </a:ext>
          </a:extLst>
        </xdr:cNvPr>
        <xdr:cNvSpPr/>
      </xdr:nvSpPr>
      <xdr:spPr>
        <a:xfrm>
          <a:off x="1159809" y="53529939"/>
          <a:ext cx="1883708" cy="34402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0</xdr:colOff>
      <xdr:row>186</xdr:row>
      <xdr:rowOff>72838</xdr:rowOff>
    </xdr:from>
    <xdr:to>
      <xdr:col>9</xdr:col>
      <xdr:colOff>655545</xdr:colOff>
      <xdr:row>187</xdr:row>
      <xdr:rowOff>112058</xdr:rowOff>
    </xdr:to>
    <xdr:sp macro="" textlink="">
      <xdr:nvSpPr>
        <xdr:cNvPr id="52" name="楕円 51">
          <a:extLst>
            <a:ext uri="{FF2B5EF4-FFF2-40B4-BE49-F238E27FC236}">
              <a16:creationId xmlns:a16="http://schemas.microsoft.com/office/drawing/2014/main" id="{30B581C4-45AB-4A9C-BFCC-B7504B38706F}"/>
            </a:ext>
          </a:extLst>
        </xdr:cNvPr>
        <xdr:cNvSpPr/>
      </xdr:nvSpPr>
      <xdr:spPr>
        <a:xfrm>
          <a:off x="5734050" y="57022813"/>
          <a:ext cx="655545" cy="34402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268942</xdr:colOff>
      <xdr:row>168</xdr:row>
      <xdr:rowOff>22412</xdr:rowOff>
    </xdr:from>
    <xdr:to>
      <xdr:col>15</xdr:col>
      <xdr:colOff>78441</xdr:colOff>
      <xdr:row>168</xdr:row>
      <xdr:rowOff>257735</xdr:rowOff>
    </xdr:to>
    <xdr:sp macro="" textlink="">
      <xdr:nvSpPr>
        <xdr:cNvPr id="53" name="楕円 52">
          <a:extLst>
            <a:ext uri="{FF2B5EF4-FFF2-40B4-BE49-F238E27FC236}">
              <a16:creationId xmlns:a16="http://schemas.microsoft.com/office/drawing/2014/main" id="{1FDA39E4-0014-44EE-B2BA-2B15B2D5CAA1}"/>
            </a:ext>
          </a:extLst>
        </xdr:cNvPr>
        <xdr:cNvSpPr/>
      </xdr:nvSpPr>
      <xdr:spPr>
        <a:xfrm>
          <a:off x="8746192" y="51485987"/>
          <a:ext cx="1181099" cy="235323"/>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229721</xdr:colOff>
      <xdr:row>183</xdr:row>
      <xdr:rowOff>196103</xdr:rowOff>
    </xdr:from>
    <xdr:to>
      <xdr:col>13</xdr:col>
      <xdr:colOff>291353</xdr:colOff>
      <xdr:row>184</xdr:row>
      <xdr:rowOff>140073</xdr:rowOff>
    </xdr:to>
    <xdr:sp macro="" textlink="">
      <xdr:nvSpPr>
        <xdr:cNvPr id="54" name="楕円 53">
          <a:extLst>
            <a:ext uri="{FF2B5EF4-FFF2-40B4-BE49-F238E27FC236}">
              <a16:creationId xmlns:a16="http://schemas.microsoft.com/office/drawing/2014/main" id="{039CA832-13F2-4CA1-A4A1-6327C70ADF49}"/>
            </a:ext>
          </a:extLst>
        </xdr:cNvPr>
        <xdr:cNvSpPr/>
      </xdr:nvSpPr>
      <xdr:spPr>
        <a:xfrm>
          <a:off x="8021171" y="56231678"/>
          <a:ext cx="747432" cy="24877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263339</xdr:colOff>
      <xdr:row>181</xdr:row>
      <xdr:rowOff>229721</xdr:rowOff>
    </xdr:from>
    <xdr:to>
      <xdr:col>14</xdr:col>
      <xdr:colOff>145677</xdr:colOff>
      <xdr:row>182</xdr:row>
      <xdr:rowOff>212911</xdr:rowOff>
    </xdr:to>
    <xdr:sp macro="" textlink="">
      <xdr:nvSpPr>
        <xdr:cNvPr id="55" name="楕円 54">
          <a:extLst>
            <a:ext uri="{FF2B5EF4-FFF2-40B4-BE49-F238E27FC236}">
              <a16:creationId xmlns:a16="http://schemas.microsoft.com/office/drawing/2014/main" id="{1C3EA7C5-B7B4-494C-965E-612D7FB2408A}"/>
            </a:ext>
          </a:extLst>
        </xdr:cNvPr>
        <xdr:cNvSpPr/>
      </xdr:nvSpPr>
      <xdr:spPr>
        <a:xfrm>
          <a:off x="8740589" y="55655696"/>
          <a:ext cx="568138" cy="28799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15</xdr:col>
      <xdr:colOff>79562</xdr:colOff>
      <xdr:row>174</xdr:row>
      <xdr:rowOff>169208</xdr:rowOff>
    </xdr:from>
    <xdr:to>
      <xdr:col>15</xdr:col>
      <xdr:colOff>645459</xdr:colOff>
      <xdr:row>175</xdr:row>
      <xdr:rowOff>152398</xdr:rowOff>
    </xdr:to>
    <xdr:sp macro="" textlink="">
      <xdr:nvSpPr>
        <xdr:cNvPr id="56" name="楕円 55">
          <a:extLst>
            <a:ext uri="{FF2B5EF4-FFF2-40B4-BE49-F238E27FC236}">
              <a16:creationId xmlns:a16="http://schemas.microsoft.com/office/drawing/2014/main" id="{32BBC355-4F0E-49F1-94EB-6709AA36FF63}"/>
            </a:ext>
          </a:extLst>
        </xdr:cNvPr>
        <xdr:cNvSpPr/>
      </xdr:nvSpPr>
      <xdr:spPr>
        <a:xfrm>
          <a:off x="9928412" y="53461583"/>
          <a:ext cx="565897" cy="28799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15</xdr:col>
      <xdr:colOff>72839</xdr:colOff>
      <xdr:row>188</xdr:row>
      <xdr:rowOff>145677</xdr:rowOff>
    </xdr:from>
    <xdr:to>
      <xdr:col>15</xdr:col>
      <xdr:colOff>638736</xdr:colOff>
      <xdr:row>189</xdr:row>
      <xdr:rowOff>128867</xdr:rowOff>
    </xdr:to>
    <xdr:sp macro="" textlink="">
      <xdr:nvSpPr>
        <xdr:cNvPr id="57" name="楕円 56">
          <a:extLst>
            <a:ext uri="{FF2B5EF4-FFF2-40B4-BE49-F238E27FC236}">
              <a16:creationId xmlns:a16="http://schemas.microsoft.com/office/drawing/2014/main" id="{FFF4E753-3D7C-41DF-A49A-B218E224B153}"/>
            </a:ext>
          </a:extLst>
        </xdr:cNvPr>
        <xdr:cNvSpPr/>
      </xdr:nvSpPr>
      <xdr:spPr>
        <a:xfrm>
          <a:off x="9921689" y="57705252"/>
          <a:ext cx="565897" cy="28799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633133</xdr:colOff>
      <xdr:row>168</xdr:row>
      <xdr:rowOff>179295</xdr:rowOff>
    </xdr:from>
    <xdr:to>
      <xdr:col>8</xdr:col>
      <xdr:colOff>493059</xdr:colOff>
      <xdr:row>171</xdr:row>
      <xdr:rowOff>156882</xdr:rowOff>
    </xdr:to>
    <xdr:sp macro="" textlink="">
      <xdr:nvSpPr>
        <xdr:cNvPr id="58" name="矢印: 右 57">
          <a:extLst>
            <a:ext uri="{FF2B5EF4-FFF2-40B4-BE49-F238E27FC236}">
              <a16:creationId xmlns:a16="http://schemas.microsoft.com/office/drawing/2014/main" id="{72634B6A-A999-430C-89FE-EB0C9BA7F25F}"/>
            </a:ext>
          </a:extLst>
        </xdr:cNvPr>
        <xdr:cNvSpPr/>
      </xdr:nvSpPr>
      <xdr:spPr>
        <a:xfrm>
          <a:off x="3623983" y="51642870"/>
          <a:ext cx="1917326" cy="891987"/>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458004</xdr:colOff>
      <xdr:row>173</xdr:row>
      <xdr:rowOff>253669</xdr:rowOff>
    </xdr:from>
    <xdr:to>
      <xdr:col>9</xdr:col>
      <xdr:colOff>145893</xdr:colOff>
      <xdr:row>176</xdr:row>
      <xdr:rowOff>231257</xdr:rowOff>
    </xdr:to>
    <xdr:sp macro="" textlink="">
      <xdr:nvSpPr>
        <xdr:cNvPr id="59" name="矢印: 右 58">
          <a:extLst>
            <a:ext uri="{FF2B5EF4-FFF2-40B4-BE49-F238E27FC236}">
              <a16:creationId xmlns:a16="http://schemas.microsoft.com/office/drawing/2014/main" id="{5A957D2C-C792-460A-A636-2AEAB3A9995D}"/>
            </a:ext>
          </a:extLst>
        </xdr:cNvPr>
        <xdr:cNvSpPr/>
      </xdr:nvSpPr>
      <xdr:spPr>
        <a:xfrm rot="2373762">
          <a:off x="3448854" y="53241244"/>
          <a:ext cx="2431089" cy="89198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431426</xdr:colOff>
      <xdr:row>169</xdr:row>
      <xdr:rowOff>123265</xdr:rowOff>
    </xdr:from>
    <xdr:to>
      <xdr:col>12</xdr:col>
      <xdr:colOff>414618</xdr:colOff>
      <xdr:row>170</xdr:row>
      <xdr:rowOff>84044</xdr:rowOff>
    </xdr:to>
    <xdr:sp macro="" textlink="">
      <xdr:nvSpPr>
        <xdr:cNvPr id="60" name="矢印: 右 59">
          <a:extLst>
            <a:ext uri="{FF2B5EF4-FFF2-40B4-BE49-F238E27FC236}">
              <a16:creationId xmlns:a16="http://schemas.microsoft.com/office/drawing/2014/main" id="{9A827BB7-FC98-40AC-84DA-4B6A20CFC9CC}"/>
            </a:ext>
          </a:extLst>
        </xdr:cNvPr>
        <xdr:cNvSpPr/>
      </xdr:nvSpPr>
      <xdr:spPr>
        <a:xfrm rot="19325731">
          <a:off x="6165476" y="51891640"/>
          <a:ext cx="2040592" cy="26557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11157</xdr:colOff>
      <xdr:row>185</xdr:row>
      <xdr:rowOff>14529</xdr:rowOff>
    </xdr:from>
    <xdr:to>
      <xdr:col>12</xdr:col>
      <xdr:colOff>219038</xdr:colOff>
      <xdr:row>185</xdr:row>
      <xdr:rowOff>264103</xdr:rowOff>
    </xdr:to>
    <xdr:sp macro="" textlink="">
      <xdr:nvSpPr>
        <xdr:cNvPr id="61" name="矢印: 右 60">
          <a:extLst>
            <a:ext uri="{FF2B5EF4-FFF2-40B4-BE49-F238E27FC236}">
              <a16:creationId xmlns:a16="http://schemas.microsoft.com/office/drawing/2014/main" id="{A4D6B49A-DB29-4087-9E90-5ED8EFD14680}"/>
            </a:ext>
          </a:extLst>
        </xdr:cNvPr>
        <xdr:cNvSpPr/>
      </xdr:nvSpPr>
      <xdr:spPr>
        <a:xfrm rot="20258576">
          <a:off x="6431007" y="56659704"/>
          <a:ext cx="1579481" cy="249574"/>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409015</xdr:colOff>
      <xdr:row>166</xdr:row>
      <xdr:rowOff>128866</xdr:rowOff>
    </xdr:from>
    <xdr:to>
      <xdr:col>14</xdr:col>
      <xdr:colOff>5681</xdr:colOff>
      <xdr:row>167</xdr:row>
      <xdr:rowOff>238772</xdr:rowOff>
    </xdr:to>
    <xdr:sp macro="" textlink="">
      <xdr:nvSpPr>
        <xdr:cNvPr id="62" name="矢印: 右 61">
          <a:extLst>
            <a:ext uri="{FF2B5EF4-FFF2-40B4-BE49-F238E27FC236}">
              <a16:creationId xmlns:a16="http://schemas.microsoft.com/office/drawing/2014/main" id="{E1F8079D-2B2B-4185-947C-230B1FB09F66}"/>
            </a:ext>
          </a:extLst>
        </xdr:cNvPr>
        <xdr:cNvSpPr/>
      </xdr:nvSpPr>
      <xdr:spPr>
        <a:xfrm rot="5400000">
          <a:off x="8820145" y="51048961"/>
          <a:ext cx="414706" cy="282466"/>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485260</xdr:colOff>
      <xdr:row>168</xdr:row>
      <xdr:rowOff>272058</xdr:rowOff>
    </xdr:from>
    <xdr:to>
      <xdr:col>15</xdr:col>
      <xdr:colOff>149084</xdr:colOff>
      <xdr:row>174</xdr:row>
      <xdr:rowOff>154642</xdr:rowOff>
    </xdr:to>
    <xdr:sp macro="" textlink="">
      <xdr:nvSpPr>
        <xdr:cNvPr id="63" name="矢印: 右 62">
          <a:extLst>
            <a:ext uri="{FF2B5EF4-FFF2-40B4-BE49-F238E27FC236}">
              <a16:creationId xmlns:a16="http://schemas.microsoft.com/office/drawing/2014/main" id="{CF311583-507F-4BE9-89A2-4A9A936FA964}"/>
            </a:ext>
          </a:extLst>
        </xdr:cNvPr>
        <xdr:cNvSpPr/>
      </xdr:nvSpPr>
      <xdr:spPr>
        <a:xfrm rot="4378071">
          <a:off x="8967430" y="52416513"/>
          <a:ext cx="1711384" cy="349624"/>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85825</xdr:colOff>
      <xdr:row>182</xdr:row>
      <xdr:rowOff>187345</xdr:rowOff>
    </xdr:from>
    <xdr:to>
      <xdr:col>13</xdr:col>
      <xdr:colOff>366050</xdr:colOff>
      <xdr:row>183</xdr:row>
      <xdr:rowOff>171411</xdr:rowOff>
    </xdr:to>
    <xdr:sp macro="" textlink="">
      <xdr:nvSpPr>
        <xdr:cNvPr id="64" name="矢印: 右 63">
          <a:extLst>
            <a:ext uri="{FF2B5EF4-FFF2-40B4-BE49-F238E27FC236}">
              <a16:creationId xmlns:a16="http://schemas.microsoft.com/office/drawing/2014/main" id="{15EC95E1-EB9E-494D-B136-639809F93918}"/>
            </a:ext>
          </a:extLst>
        </xdr:cNvPr>
        <xdr:cNvSpPr/>
      </xdr:nvSpPr>
      <xdr:spPr>
        <a:xfrm rot="17678481">
          <a:off x="8558755" y="55922440"/>
          <a:ext cx="288866" cy="28022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280147</xdr:colOff>
      <xdr:row>182</xdr:row>
      <xdr:rowOff>246530</xdr:rowOff>
    </xdr:from>
    <xdr:to>
      <xdr:col>14</xdr:col>
      <xdr:colOff>627530</xdr:colOff>
      <xdr:row>188</xdr:row>
      <xdr:rowOff>129114</xdr:rowOff>
    </xdr:to>
    <xdr:sp macro="" textlink="">
      <xdr:nvSpPr>
        <xdr:cNvPr id="65" name="矢印: 右 64">
          <a:extLst>
            <a:ext uri="{FF2B5EF4-FFF2-40B4-BE49-F238E27FC236}">
              <a16:creationId xmlns:a16="http://schemas.microsoft.com/office/drawing/2014/main" id="{3C52B492-61E9-4A11-8FA8-1B7C617778CF}"/>
            </a:ext>
          </a:extLst>
        </xdr:cNvPr>
        <xdr:cNvSpPr/>
      </xdr:nvSpPr>
      <xdr:spPr>
        <a:xfrm rot="3875681">
          <a:off x="8761197" y="56659305"/>
          <a:ext cx="1711384" cy="347383"/>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195</xdr:row>
      <xdr:rowOff>39222</xdr:rowOff>
    </xdr:from>
    <xdr:to>
      <xdr:col>6</xdr:col>
      <xdr:colOff>39220</xdr:colOff>
      <xdr:row>203</xdr:row>
      <xdr:rowOff>67247</xdr:rowOff>
    </xdr:to>
    <xdr:pic>
      <xdr:nvPicPr>
        <xdr:cNvPr id="66" name="図 65">
          <a:extLst>
            <a:ext uri="{FF2B5EF4-FFF2-40B4-BE49-F238E27FC236}">
              <a16:creationId xmlns:a16="http://schemas.microsoft.com/office/drawing/2014/main" id="{90052051-8849-4A05-8886-C620BF3D678F}"/>
            </a:ext>
          </a:extLst>
        </xdr:cNvPr>
        <xdr:cNvPicPr>
          <a:picLocks noChangeAspect="1"/>
        </xdr:cNvPicPr>
      </xdr:nvPicPr>
      <xdr:blipFill>
        <a:blip xmlns:r="http://schemas.openxmlformats.org/officeDocument/2006/relationships" r:embed="rId16"/>
        <a:stretch>
          <a:fillRect/>
        </a:stretch>
      </xdr:blipFill>
      <xdr:spPr>
        <a:xfrm>
          <a:off x="281268" y="59751447"/>
          <a:ext cx="3434602" cy="2466425"/>
        </a:xfrm>
        <a:prstGeom prst="rect">
          <a:avLst/>
        </a:prstGeom>
        <a:ln w="28575">
          <a:solidFill>
            <a:srgbClr val="FFC000"/>
          </a:solidFill>
        </a:ln>
      </xdr:spPr>
    </xdr:pic>
    <xdr:clientData/>
  </xdr:twoCellAnchor>
  <xdr:twoCellAnchor>
    <xdr:from>
      <xdr:col>2</xdr:col>
      <xdr:colOff>403411</xdr:colOff>
      <xdr:row>196</xdr:row>
      <xdr:rowOff>179295</xdr:rowOff>
    </xdr:from>
    <xdr:to>
      <xdr:col>4</xdr:col>
      <xdr:colOff>582705</xdr:colOff>
      <xdr:row>202</xdr:row>
      <xdr:rowOff>156882</xdr:rowOff>
    </xdr:to>
    <xdr:sp macro="" textlink="">
      <xdr:nvSpPr>
        <xdr:cNvPr id="67" name="楕円 66">
          <a:extLst>
            <a:ext uri="{FF2B5EF4-FFF2-40B4-BE49-F238E27FC236}">
              <a16:creationId xmlns:a16="http://schemas.microsoft.com/office/drawing/2014/main" id="{26A57A50-05B1-44A7-BA08-299B6B491089}"/>
            </a:ext>
          </a:extLst>
        </xdr:cNvPr>
        <xdr:cNvSpPr/>
      </xdr:nvSpPr>
      <xdr:spPr>
        <a:xfrm>
          <a:off x="1336861" y="60196320"/>
          <a:ext cx="1550894" cy="1806387"/>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16809</xdr:colOff>
      <xdr:row>292</xdr:row>
      <xdr:rowOff>22412</xdr:rowOff>
    </xdr:from>
    <xdr:to>
      <xdr:col>10</xdr:col>
      <xdr:colOff>568978</xdr:colOff>
      <xdr:row>308</xdr:row>
      <xdr:rowOff>47719</xdr:rowOff>
    </xdr:to>
    <xdr:pic>
      <xdr:nvPicPr>
        <xdr:cNvPr id="68" name="図 67">
          <a:extLst>
            <a:ext uri="{FF2B5EF4-FFF2-40B4-BE49-F238E27FC236}">
              <a16:creationId xmlns:a16="http://schemas.microsoft.com/office/drawing/2014/main" id="{1996DB65-2C6E-44B6-8F8A-B3BE7DCB782F}"/>
            </a:ext>
          </a:extLst>
        </xdr:cNvPr>
        <xdr:cNvPicPr>
          <a:picLocks noChangeAspect="1"/>
        </xdr:cNvPicPr>
      </xdr:nvPicPr>
      <xdr:blipFill>
        <a:blip xmlns:r="http://schemas.openxmlformats.org/officeDocument/2006/relationships" r:embed="rId17"/>
        <a:stretch>
          <a:fillRect/>
        </a:stretch>
      </xdr:blipFill>
      <xdr:spPr>
        <a:xfrm>
          <a:off x="950259" y="89509787"/>
          <a:ext cx="6038569" cy="4902107"/>
        </a:xfrm>
        <a:prstGeom prst="rect">
          <a:avLst/>
        </a:prstGeom>
        <a:ln w="28575">
          <a:solidFill>
            <a:srgbClr val="FFC000"/>
          </a:solidFill>
        </a:ln>
      </xdr:spPr>
    </xdr:pic>
    <xdr:clientData/>
  </xdr:twoCellAnchor>
  <xdr:twoCellAnchor editAs="oneCell">
    <xdr:from>
      <xdr:col>2</xdr:col>
      <xdr:colOff>28015</xdr:colOff>
      <xdr:row>312</xdr:row>
      <xdr:rowOff>33618</xdr:rowOff>
    </xdr:from>
    <xdr:to>
      <xdr:col>10</xdr:col>
      <xdr:colOff>542079</xdr:colOff>
      <xdr:row>326</xdr:row>
      <xdr:rowOff>3367</xdr:rowOff>
    </xdr:to>
    <xdr:pic>
      <xdr:nvPicPr>
        <xdr:cNvPr id="69" name="図 68">
          <a:extLst>
            <a:ext uri="{FF2B5EF4-FFF2-40B4-BE49-F238E27FC236}">
              <a16:creationId xmlns:a16="http://schemas.microsoft.com/office/drawing/2014/main" id="{36D61D33-A77D-47BE-93EF-B94DA6CB14D0}"/>
            </a:ext>
          </a:extLst>
        </xdr:cNvPr>
        <xdr:cNvPicPr>
          <a:picLocks noChangeAspect="1"/>
        </xdr:cNvPicPr>
      </xdr:nvPicPr>
      <xdr:blipFill>
        <a:blip xmlns:r="http://schemas.openxmlformats.org/officeDocument/2006/relationships" r:embed="rId18"/>
        <a:stretch>
          <a:fillRect/>
        </a:stretch>
      </xdr:blipFill>
      <xdr:spPr>
        <a:xfrm>
          <a:off x="961465" y="95616993"/>
          <a:ext cx="6000464" cy="4236949"/>
        </a:xfrm>
        <a:prstGeom prst="rect">
          <a:avLst/>
        </a:prstGeom>
        <a:ln w="28575">
          <a:solidFill>
            <a:srgbClr val="FFC000"/>
          </a:solidFill>
        </a:ln>
      </xdr:spPr>
    </xdr:pic>
    <xdr:clientData/>
  </xdr:twoCellAnchor>
  <xdr:twoCellAnchor editAs="oneCell">
    <xdr:from>
      <xdr:col>2</xdr:col>
      <xdr:colOff>22412</xdr:colOff>
      <xdr:row>332</xdr:row>
      <xdr:rowOff>22412</xdr:rowOff>
    </xdr:from>
    <xdr:to>
      <xdr:col>11</xdr:col>
      <xdr:colOff>5338</xdr:colOff>
      <xdr:row>351</xdr:row>
      <xdr:rowOff>135819</xdr:rowOff>
    </xdr:to>
    <xdr:pic>
      <xdr:nvPicPr>
        <xdr:cNvPr id="70" name="図 69">
          <a:extLst>
            <a:ext uri="{FF2B5EF4-FFF2-40B4-BE49-F238E27FC236}">
              <a16:creationId xmlns:a16="http://schemas.microsoft.com/office/drawing/2014/main" id="{E28CE439-4853-409D-8921-F81ACA04BE7F}"/>
            </a:ext>
          </a:extLst>
        </xdr:cNvPr>
        <xdr:cNvPicPr>
          <a:picLocks noChangeAspect="1"/>
        </xdr:cNvPicPr>
      </xdr:nvPicPr>
      <xdr:blipFill>
        <a:blip xmlns:r="http://schemas.openxmlformats.org/officeDocument/2006/relationships" r:embed="rId19"/>
        <a:stretch>
          <a:fillRect/>
        </a:stretch>
      </xdr:blipFill>
      <xdr:spPr>
        <a:xfrm>
          <a:off x="955862" y="101720837"/>
          <a:ext cx="6155126" cy="5904607"/>
        </a:xfrm>
        <a:prstGeom prst="rect">
          <a:avLst/>
        </a:prstGeom>
        <a:ln w="28575">
          <a:solidFill>
            <a:srgbClr val="FFC000"/>
          </a:solidFill>
        </a:ln>
      </xdr:spPr>
    </xdr:pic>
    <xdr:clientData/>
  </xdr:twoCellAnchor>
  <xdr:twoCellAnchor editAs="oneCell">
    <xdr:from>
      <xdr:col>2</xdr:col>
      <xdr:colOff>22412</xdr:colOff>
      <xdr:row>361</xdr:row>
      <xdr:rowOff>22412</xdr:rowOff>
    </xdr:from>
    <xdr:to>
      <xdr:col>11</xdr:col>
      <xdr:colOff>5338</xdr:colOff>
      <xdr:row>374</xdr:row>
      <xdr:rowOff>112040</xdr:rowOff>
    </xdr:to>
    <xdr:pic>
      <xdr:nvPicPr>
        <xdr:cNvPr id="71" name="図 70">
          <a:extLst>
            <a:ext uri="{FF2B5EF4-FFF2-40B4-BE49-F238E27FC236}">
              <a16:creationId xmlns:a16="http://schemas.microsoft.com/office/drawing/2014/main" id="{65BD5106-359B-4473-92AB-076FC5F66D40}"/>
            </a:ext>
          </a:extLst>
        </xdr:cNvPr>
        <xdr:cNvPicPr>
          <a:picLocks noChangeAspect="1"/>
        </xdr:cNvPicPr>
      </xdr:nvPicPr>
      <xdr:blipFill>
        <a:blip xmlns:r="http://schemas.openxmlformats.org/officeDocument/2006/relationships" r:embed="rId20"/>
        <a:stretch>
          <a:fillRect/>
        </a:stretch>
      </xdr:blipFill>
      <xdr:spPr>
        <a:xfrm>
          <a:off x="955862" y="110579087"/>
          <a:ext cx="6155126" cy="4052028"/>
        </a:xfrm>
        <a:prstGeom prst="rect">
          <a:avLst/>
        </a:prstGeom>
        <a:ln w="28575">
          <a:solidFill>
            <a:srgbClr val="FFC000"/>
          </a:solidFill>
        </a:ln>
      </xdr:spPr>
    </xdr:pic>
    <xdr:clientData/>
  </xdr:twoCellAnchor>
  <xdr:twoCellAnchor editAs="oneCell">
    <xdr:from>
      <xdr:col>2</xdr:col>
      <xdr:colOff>22411</xdr:colOff>
      <xdr:row>384</xdr:row>
      <xdr:rowOff>28014</xdr:rowOff>
    </xdr:from>
    <xdr:to>
      <xdr:col>17</xdr:col>
      <xdr:colOff>39219</xdr:colOff>
      <xdr:row>402</xdr:row>
      <xdr:rowOff>15086</xdr:rowOff>
    </xdr:to>
    <xdr:pic>
      <xdr:nvPicPr>
        <xdr:cNvPr id="72" name="図 71">
          <a:extLst>
            <a:ext uri="{FF2B5EF4-FFF2-40B4-BE49-F238E27FC236}">
              <a16:creationId xmlns:a16="http://schemas.microsoft.com/office/drawing/2014/main" id="{14ED619C-F7E6-4268-8757-E4233AA09466}"/>
            </a:ext>
          </a:extLst>
        </xdr:cNvPr>
        <xdr:cNvPicPr>
          <a:picLocks noChangeAspect="1"/>
        </xdr:cNvPicPr>
      </xdr:nvPicPr>
      <xdr:blipFill>
        <a:blip xmlns:r="http://schemas.openxmlformats.org/officeDocument/2006/relationships" r:embed="rId21"/>
        <a:stretch>
          <a:fillRect/>
        </a:stretch>
      </xdr:blipFill>
      <xdr:spPr>
        <a:xfrm>
          <a:off x="955861" y="117614139"/>
          <a:ext cx="10303808" cy="5473472"/>
        </a:xfrm>
        <a:prstGeom prst="rect">
          <a:avLst/>
        </a:prstGeom>
        <a:ln w="28575">
          <a:solidFill>
            <a:srgbClr val="FFC000"/>
          </a:solidFill>
        </a:ln>
      </xdr:spPr>
    </xdr:pic>
    <xdr:clientData/>
  </xdr:twoCellAnchor>
  <xdr:twoCellAnchor editAs="oneCell">
    <xdr:from>
      <xdr:col>2</xdr:col>
      <xdr:colOff>28015</xdr:colOff>
      <xdr:row>235</xdr:row>
      <xdr:rowOff>22412</xdr:rowOff>
    </xdr:from>
    <xdr:to>
      <xdr:col>14</xdr:col>
      <xdr:colOff>0</xdr:colOff>
      <xdr:row>254</xdr:row>
      <xdr:rowOff>50037</xdr:rowOff>
    </xdr:to>
    <xdr:pic>
      <xdr:nvPicPr>
        <xdr:cNvPr id="73" name="図 72">
          <a:extLst>
            <a:ext uri="{FF2B5EF4-FFF2-40B4-BE49-F238E27FC236}">
              <a16:creationId xmlns:a16="http://schemas.microsoft.com/office/drawing/2014/main" id="{9070BA2F-724C-4D73-A410-287ED681B46D}"/>
            </a:ext>
          </a:extLst>
        </xdr:cNvPr>
        <xdr:cNvPicPr>
          <a:picLocks noChangeAspect="1"/>
        </xdr:cNvPicPr>
      </xdr:nvPicPr>
      <xdr:blipFill>
        <a:blip xmlns:r="http://schemas.openxmlformats.org/officeDocument/2006/relationships" r:embed="rId22"/>
        <a:stretch>
          <a:fillRect/>
        </a:stretch>
      </xdr:blipFill>
      <xdr:spPr>
        <a:xfrm>
          <a:off x="961465" y="71964737"/>
          <a:ext cx="8201585" cy="5818825"/>
        </a:xfrm>
        <a:prstGeom prst="rect">
          <a:avLst/>
        </a:prstGeom>
        <a:ln w="28575">
          <a:solidFill>
            <a:srgbClr val="FFC000"/>
          </a:solidFill>
        </a:ln>
      </xdr:spPr>
    </xdr:pic>
    <xdr:clientData/>
  </xdr:twoCellAnchor>
  <xdr:twoCellAnchor editAs="oneCell">
    <xdr:from>
      <xdr:col>2</xdr:col>
      <xdr:colOff>22412</xdr:colOff>
      <xdr:row>259</xdr:row>
      <xdr:rowOff>28014</xdr:rowOff>
    </xdr:from>
    <xdr:to>
      <xdr:col>14</xdr:col>
      <xdr:colOff>767</xdr:colOff>
      <xdr:row>278</xdr:row>
      <xdr:rowOff>39219</xdr:rowOff>
    </xdr:to>
    <xdr:pic>
      <xdr:nvPicPr>
        <xdr:cNvPr id="74" name="図 73">
          <a:extLst>
            <a:ext uri="{FF2B5EF4-FFF2-40B4-BE49-F238E27FC236}">
              <a16:creationId xmlns:a16="http://schemas.microsoft.com/office/drawing/2014/main" id="{6C8D37BD-32C9-40E0-83C3-3D719CA1C7B3}"/>
            </a:ext>
          </a:extLst>
        </xdr:cNvPr>
        <xdr:cNvPicPr>
          <a:picLocks noChangeAspect="1"/>
        </xdr:cNvPicPr>
      </xdr:nvPicPr>
      <xdr:blipFill>
        <a:blip xmlns:r="http://schemas.openxmlformats.org/officeDocument/2006/relationships" r:embed="rId23"/>
        <a:stretch>
          <a:fillRect/>
        </a:stretch>
      </xdr:blipFill>
      <xdr:spPr>
        <a:xfrm>
          <a:off x="955862" y="79304589"/>
          <a:ext cx="8207955" cy="5802405"/>
        </a:xfrm>
        <a:prstGeom prst="rect">
          <a:avLst/>
        </a:prstGeom>
        <a:ln w="28575">
          <a:solidFill>
            <a:srgbClr val="FFC000"/>
          </a:solidFill>
        </a:ln>
      </xdr:spPr>
    </xdr:pic>
    <xdr:clientData/>
  </xdr:twoCellAnchor>
  <xdr:twoCellAnchor editAs="oneCell">
    <xdr:from>
      <xdr:col>1</xdr:col>
      <xdr:colOff>39222</xdr:colOff>
      <xdr:row>214</xdr:row>
      <xdr:rowOff>44825</xdr:rowOff>
    </xdr:from>
    <xdr:to>
      <xdr:col>8</xdr:col>
      <xdr:colOff>633134</xdr:colOff>
      <xdr:row>223</xdr:row>
      <xdr:rowOff>240565</xdr:rowOff>
    </xdr:to>
    <xdr:pic>
      <xdr:nvPicPr>
        <xdr:cNvPr id="75" name="図 74">
          <a:extLst>
            <a:ext uri="{FF2B5EF4-FFF2-40B4-BE49-F238E27FC236}">
              <a16:creationId xmlns:a16="http://schemas.microsoft.com/office/drawing/2014/main" id="{8D32570B-F56E-46BA-9A06-037AB25004B3}"/>
            </a:ext>
          </a:extLst>
        </xdr:cNvPr>
        <xdr:cNvPicPr>
          <a:picLocks noChangeAspect="1"/>
        </xdr:cNvPicPr>
      </xdr:nvPicPr>
      <xdr:blipFill>
        <a:blip xmlns:r="http://schemas.openxmlformats.org/officeDocument/2006/relationships" r:embed="rId24"/>
        <a:stretch>
          <a:fillRect/>
        </a:stretch>
      </xdr:blipFill>
      <xdr:spPr>
        <a:xfrm>
          <a:off x="286872" y="65567300"/>
          <a:ext cx="5394512" cy="2938940"/>
        </a:xfrm>
        <a:prstGeom prst="rect">
          <a:avLst/>
        </a:prstGeom>
        <a:ln w="28575">
          <a:solidFill>
            <a:srgbClr val="FFC000"/>
          </a:solid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19051</xdr:colOff>
      <xdr:row>26</xdr:row>
      <xdr:rowOff>23812</xdr:rowOff>
    </xdr:from>
    <xdr:to>
      <xdr:col>12</xdr:col>
      <xdr:colOff>114300</xdr:colOff>
      <xdr:row>26</xdr:row>
      <xdr:rowOff>259977</xdr:rowOff>
    </xdr:to>
    <xdr:pic>
      <xdr:nvPicPr>
        <xdr:cNvPr id="2" name="図 1">
          <a:extLst>
            <a:ext uri="{FF2B5EF4-FFF2-40B4-BE49-F238E27FC236}">
              <a16:creationId xmlns:a16="http://schemas.microsoft.com/office/drawing/2014/main" id="{05FB83BE-B728-44D7-9D5C-5963A97BF007}"/>
            </a:ext>
          </a:extLst>
        </xdr:cNvPr>
        <xdr:cNvPicPr>
          <a:picLocks noChangeAspect="1"/>
        </xdr:cNvPicPr>
      </xdr:nvPicPr>
      <xdr:blipFill>
        <a:blip xmlns:r="http://schemas.openxmlformats.org/officeDocument/2006/relationships" r:embed="rId1"/>
        <a:stretch>
          <a:fillRect/>
        </a:stretch>
      </xdr:blipFill>
      <xdr:spPr>
        <a:xfrm>
          <a:off x="266701" y="8167687"/>
          <a:ext cx="7639049" cy="236165"/>
        </a:xfrm>
        <a:prstGeom prst="rect">
          <a:avLst/>
        </a:prstGeom>
        <a:ln w="28575">
          <a:solidFill>
            <a:srgbClr val="FFC000"/>
          </a:solidFill>
        </a:ln>
      </xdr:spPr>
    </xdr:pic>
    <xdr:clientData/>
  </xdr:twoCellAnchor>
  <xdr:twoCellAnchor editAs="oneCell">
    <xdr:from>
      <xdr:col>1</xdr:col>
      <xdr:colOff>38100</xdr:colOff>
      <xdr:row>30</xdr:row>
      <xdr:rowOff>47625</xdr:rowOff>
    </xdr:from>
    <xdr:to>
      <xdr:col>4</xdr:col>
      <xdr:colOff>404813</xdr:colOff>
      <xdr:row>32</xdr:row>
      <xdr:rowOff>233363</xdr:rowOff>
    </xdr:to>
    <xdr:pic>
      <xdr:nvPicPr>
        <xdr:cNvPr id="3" name="図 2">
          <a:extLst>
            <a:ext uri="{FF2B5EF4-FFF2-40B4-BE49-F238E27FC236}">
              <a16:creationId xmlns:a16="http://schemas.microsoft.com/office/drawing/2014/main" id="{ECFABB27-FEEF-4382-AFB7-9C4F7178975C}"/>
            </a:ext>
          </a:extLst>
        </xdr:cNvPr>
        <xdr:cNvPicPr>
          <a:picLocks noChangeAspect="1"/>
        </xdr:cNvPicPr>
      </xdr:nvPicPr>
      <xdr:blipFill rotWithShape="1">
        <a:blip xmlns:r="http://schemas.openxmlformats.org/officeDocument/2006/relationships" r:embed="rId1"/>
        <a:srcRect t="1" r="90342" b="1185"/>
        <a:stretch/>
      </xdr:blipFill>
      <xdr:spPr>
        <a:xfrm>
          <a:off x="285750" y="9410700"/>
          <a:ext cx="2424113" cy="795338"/>
        </a:xfrm>
        <a:prstGeom prst="rect">
          <a:avLst/>
        </a:prstGeom>
        <a:ln w="28575">
          <a:solidFill>
            <a:srgbClr val="FFC000"/>
          </a:solidFill>
        </a:ln>
      </xdr:spPr>
    </xdr:pic>
    <xdr:clientData/>
  </xdr:twoCellAnchor>
  <xdr:twoCellAnchor editAs="oneCell">
    <xdr:from>
      <xdr:col>6</xdr:col>
      <xdr:colOff>33618</xdr:colOff>
      <xdr:row>32</xdr:row>
      <xdr:rowOff>28015</xdr:rowOff>
    </xdr:from>
    <xdr:to>
      <xdr:col>11</xdr:col>
      <xdr:colOff>373796</xdr:colOff>
      <xdr:row>43</xdr:row>
      <xdr:rowOff>188600</xdr:rowOff>
    </xdr:to>
    <xdr:pic>
      <xdr:nvPicPr>
        <xdr:cNvPr id="4" name="図 3">
          <a:extLst>
            <a:ext uri="{FF2B5EF4-FFF2-40B4-BE49-F238E27FC236}">
              <a16:creationId xmlns:a16="http://schemas.microsoft.com/office/drawing/2014/main" id="{93A57260-DAAE-429B-82C0-7BCB68A74400}"/>
            </a:ext>
          </a:extLst>
        </xdr:cNvPr>
        <xdr:cNvPicPr>
          <a:picLocks noChangeAspect="1"/>
        </xdr:cNvPicPr>
      </xdr:nvPicPr>
      <xdr:blipFill>
        <a:blip xmlns:r="http://schemas.openxmlformats.org/officeDocument/2006/relationships" r:embed="rId2"/>
        <a:stretch>
          <a:fillRect/>
        </a:stretch>
      </xdr:blipFill>
      <xdr:spPr>
        <a:xfrm>
          <a:off x="3710268" y="10000690"/>
          <a:ext cx="3769178" cy="3513385"/>
        </a:xfrm>
        <a:prstGeom prst="rect">
          <a:avLst/>
        </a:prstGeom>
        <a:ln w="28575">
          <a:solidFill>
            <a:srgbClr val="FFC000"/>
          </a:solidFill>
        </a:ln>
      </xdr:spPr>
    </xdr:pic>
    <xdr:clientData/>
  </xdr:twoCellAnchor>
  <xdr:twoCellAnchor>
    <xdr:from>
      <xdr:col>3</xdr:col>
      <xdr:colOff>347384</xdr:colOff>
      <xdr:row>30</xdr:row>
      <xdr:rowOff>123265</xdr:rowOff>
    </xdr:from>
    <xdr:to>
      <xdr:col>4</xdr:col>
      <xdr:colOff>235325</xdr:colOff>
      <xdr:row>32</xdr:row>
      <xdr:rowOff>112058</xdr:rowOff>
    </xdr:to>
    <xdr:sp macro="" textlink="">
      <xdr:nvSpPr>
        <xdr:cNvPr id="5" name="楕円 4">
          <a:extLst>
            <a:ext uri="{FF2B5EF4-FFF2-40B4-BE49-F238E27FC236}">
              <a16:creationId xmlns:a16="http://schemas.microsoft.com/office/drawing/2014/main" id="{AB6DC426-C509-439A-A069-DA3428398925}"/>
            </a:ext>
          </a:extLst>
        </xdr:cNvPr>
        <xdr:cNvSpPr/>
      </xdr:nvSpPr>
      <xdr:spPr>
        <a:xfrm>
          <a:off x="1966634" y="9486340"/>
          <a:ext cx="573741" cy="598393"/>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599655</xdr:colOff>
      <xdr:row>31</xdr:row>
      <xdr:rowOff>50901</xdr:rowOff>
    </xdr:from>
    <xdr:to>
      <xdr:col>5</xdr:col>
      <xdr:colOff>480187</xdr:colOff>
      <xdr:row>33</xdr:row>
      <xdr:rowOff>8400</xdr:rowOff>
    </xdr:to>
    <xdr:sp macro="" textlink="">
      <xdr:nvSpPr>
        <xdr:cNvPr id="6" name="矢印: 右 5">
          <a:extLst>
            <a:ext uri="{FF2B5EF4-FFF2-40B4-BE49-F238E27FC236}">
              <a16:creationId xmlns:a16="http://schemas.microsoft.com/office/drawing/2014/main" id="{7B60DEC9-6A48-4E89-A5BD-B94C20F68671}"/>
            </a:ext>
          </a:extLst>
        </xdr:cNvPr>
        <xdr:cNvSpPr/>
      </xdr:nvSpPr>
      <xdr:spPr>
        <a:xfrm rot="1146407">
          <a:off x="2904705" y="9718776"/>
          <a:ext cx="566332" cy="56709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33619</xdr:colOff>
      <xdr:row>52</xdr:row>
      <xdr:rowOff>39222</xdr:rowOff>
    </xdr:from>
    <xdr:to>
      <xdr:col>7</xdr:col>
      <xdr:colOff>610722</xdr:colOff>
      <xdr:row>58</xdr:row>
      <xdr:rowOff>149266</xdr:rowOff>
    </xdr:to>
    <xdr:pic>
      <xdr:nvPicPr>
        <xdr:cNvPr id="7" name="図 6">
          <a:extLst>
            <a:ext uri="{FF2B5EF4-FFF2-40B4-BE49-F238E27FC236}">
              <a16:creationId xmlns:a16="http://schemas.microsoft.com/office/drawing/2014/main" id="{2C6DFEA0-52F4-409F-AAA0-937CC702BF6C}"/>
            </a:ext>
          </a:extLst>
        </xdr:cNvPr>
        <xdr:cNvPicPr>
          <a:picLocks noChangeAspect="1"/>
        </xdr:cNvPicPr>
      </xdr:nvPicPr>
      <xdr:blipFill>
        <a:blip xmlns:r="http://schemas.openxmlformats.org/officeDocument/2006/relationships" r:embed="rId3"/>
        <a:stretch>
          <a:fillRect/>
        </a:stretch>
      </xdr:blipFill>
      <xdr:spPr>
        <a:xfrm>
          <a:off x="281269" y="16203147"/>
          <a:ext cx="4691903" cy="1938844"/>
        </a:xfrm>
        <a:prstGeom prst="rect">
          <a:avLst/>
        </a:prstGeom>
        <a:ln w="28575">
          <a:solidFill>
            <a:srgbClr val="FFC000"/>
          </a:solidFill>
        </a:ln>
      </xdr:spPr>
    </xdr:pic>
    <xdr:clientData/>
  </xdr:twoCellAnchor>
  <xdr:twoCellAnchor editAs="oneCell">
    <xdr:from>
      <xdr:col>2</xdr:col>
      <xdr:colOff>39221</xdr:colOff>
      <xdr:row>72</xdr:row>
      <xdr:rowOff>44824</xdr:rowOff>
    </xdr:from>
    <xdr:to>
      <xdr:col>5</xdr:col>
      <xdr:colOff>103389</xdr:colOff>
      <xdr:row>77</xdr:row>
      <xdr:rowOff>112272</xdr:rowOff>
    </xdr:to>
    <xdr:pic>
      <xdr:nvPicPr>
        <xdr:cNvPr id="8" name="図 7">
          <a:extLst>
            <a:ext uri="{FF2B5EF4-FFF2-40B4-BE49-F238E27FC236}">
              <a16:creationId xmlns:a16="http://schemas.microsoft.com/office/drawing/2014/main" id="{1D087A58-20D6-4E34-9280-17F841725E55}"/>
            </a:ext>
          </a:extLst>
        </xdr:cNvPr>
        <xdr:cNvPicPr>
          <a:picLocks noChangeAspect="1"/>
        </xdr:cNvPicPr>
      </xdr:nvPicPr>
      <xdr:blipFill>
        <a:blip xmlns:r="http://schemas.openxmlformats.org/officeDocument/2006/relationships" r:embed="rId4"/>
        <a:stretch>
          <a:fillRect/>
        </a:stretch>
      </xdr:blipFill>
      <xdr:spPr>
        <a:xfrm>
          <a:off x="972671" y="22438099"/>
          <a:ext cx="2121568" cy="1591448"/>
        </a:xfrm>
        <a:prstGeom prst="rect">
          <a:avLst/>
        </a:prstGeom>
        <a:ln w="28575">
          <a:solidFill>
            <a:srgbClr val="FFC000"/>
          </a:solidFill>
        </a:ln>
      </xdr:spPr>
    </xdr:pic>
    <xdr:clientData/>
  </xdr:twoCellAnchor>
  <xdr:twoCellAnchor editAs="oneCell">
    <xdr:from>
      <xdr:col>7</xdr:col>
      <xdr:colOff>28015</xdr:colOff>
      <xdr:row>72</xdr:row>
      <xdr:rowOff>39221</xdr:rowOff>
    </xdr:from>
    <xdr:to>
      <xdr:col>10</xdr:col>
      <xdr:colOff>100853</xdr:colOff>
      <xdr:row>77</xdr:row>
      <xdr:rowOff>136246</xdr:rowOff>
    </xdr:to>
    <xdr:pic>
      <xdr:nvPicPr>
        <xdr:cNvPr id="9" name="図 8">
          <a:extLst>
            <a:ext uri="{FF2B5EF4-FFF2-40B4-BE49-F238E27FC236}">
              <a16:creationId xmlns:a16="http://schemas.microsoft.com/office/drawing/2014/main" id="{CBE2B978-C809-4B90-9F02-31EF615E404B}"/>
            </a:ext>
          </a:extLst>
        </xdr:cNvPr>
        <xdr:cNvPicPr>
          <a:picLocks noChangeAspect="1"/>
        </xdr:cNvPicPr>
      </xdr:nvPicPr>
      <xdr:blipFill>
        <a:blip xmlns:r="http://schemas.openxmlformats.org/officeDocument/2006/relationships" r:embed="rId5"/>
        <a:stretch>
          <a:fillRect/>
        </a:stretch>
      </xdr:blipFill>
      <xdr:spPr>
        <a:xfrm>
          <a:off x="4390465" y="22432496"/>
          <a:ext cx="2130238" cy="1621025"/>
        </a:xfrm>
        <a:prstGeom prst="rect">
          <a:avLst/>
        </a:prstGeom>
        <a:ln w="28575">
          <a:solidFill>
            <a:srgbClr val="FFC000"/>
          </a:solidFill>
        </a:ln>
      </xdr:spPr>
    </xdr:pic>
    <xdr:clientData/>
  </xdr:twoCellAnchor>
  <xdr:twoCellAnchor>
    <xdr:from>
      <xdr:col>5</xdr:col>
      <xdr:colOff>341779</xdr:colOff>
      <xdr:row>73</xdr:row>
      <xdr:rowOff>207310</xdr:rowOff>
    </xdr:from>
    <xdr:to>
      <xdr:col>6</xdr:col>
      <xdr:colOff>425823</xdr:colOff>
      <xdr:row>75</xdr:row>
      <xdr:rowOff>164809</xdr:rowOff>
    </xdr:to>
    <xdr:sp macro="" textlink="">
      <xdr:nvSpPr>
        <xdr:cNvPr id="10" name="矢印: 右 9">
          <a:extLst>
            <a:ext uri="{FF2B5EF4-FFF2-40B4-BE49-F238E27FC236}">
              <a16:creationId xmlns:a16="http://schemas.microsoft.com/office/drawing/2014/main" id="{04AA7DB5-CFA2-4049-93F8-C4CBACFD2155}"/>
            </a:ext>
          </a:extLst>
        </xdr:cNvPr>
        <xdr:cNvSpPr/>
      </xdr:nvSpPr>
      <xdr:spPr>
        <a:xfrm>
          <a:off x="3332629" y="22905385"/>
          <a:ext cx="769844" cy="56709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44824</xdr:colOff>
      <xdr:row>95</xdr:row>
      <xdr:rowOff>16809</xdr:rowOff>
    </xdr:from>
    <xdr:to>
      <xdr:col>7</xdr:col>
      <xdr:colOff>323246</xdr:colOff>
      <xdr:row>104</xdr:row>
      <xdr:rowOff>185848</xdr:rowOff>
    </xdr:to>
    <xdr:pic>
      <xdr:nvPicPr>
        <xdr:cNvPr id="11" name="図 10">
          <a:extLst>
            <a:ext uri="{FF2B5EF4-FFF2-40B4-BE49-F238E27FC236}">
              <a16:creationId xmlns:a16="http://schemas.microsoft.com/office/drawing/2014/main" id="{FB4DDCCD-C6A8-47AC-96E0-332ADDC725CC}"/>
            </a:ext>
          </a:extLst>
        </xdr:cNvPr>
        <xdr:cNvPicPr>
          <a:picLocks noChangeAspect="1"/>
        </xdr:cNvPicPr>
      </xdr:nvPicPr>
      <xdr:blipFill>
        <a:blip xmlns:r="http://schemas.openxmlformats.org/officeDocument/2006/relationships" r:embed="rId6"/>
        <a:stretch>
          <a:fillRect/>
        </a:stretch>
      </xdr:blipFill>
      <xdr:spPr>
        <a:xfrm>
          <a:off x="978274" y="29668134"/>
          <a:ext cx="3707422" cy="2912239"/>
        </a:xfrm>
        <a:prstGeom prst="rect">
          <a:avLst/>
        </a:prstGeom>
        <a:ln w="28575">
          <a:solidFill>
            <a:srgbClr val="FFC000"/>
          </a:solidFill>
        </a:ln>
      </xdr:spPr>
    </xdr:pic>
    <xdr:clientData/>
  </xdr:twoCellAnchor>
  <xdr:twoCellAnchor editAs="oneCell">
    <xdr:from>
      <xdr:col>2</xdr:col>
      <xdr:colOff>28015</xdr:colOff>
      <xdr:row>107</xdr:row>
      <xdr:rowOff>33618</xdr:rowOff>
    </xdr:from>
    <xdr:to>
      <xdr:col>7</xdr:col>
      <xdr:colOff>330574</xdr:colOff>
      <xdr:row>116</xdr:row>
      <xdr:rowOff>78000</xdr:rowOff>
    </xdr:to>
    <xdr:pic>
      <xdr:nvPicPr>
        <xdr:cNvPr id="12" name="図 11">
          <a:extLst>
            <a:ext uri="{FF2B5EF4-FFF2-40B4-BE49-F238E27FC236}">
              <a16:creationId xmlns:a16="http://schemas.microsoft.com/office/drawing/2014/main" id="{92DBF2F5-0AFC-457E-B36E-1141F8C53FFC}"/>
            </a:ext>
          </a:extLst>
        </xdr:cNvPr>
        <xdr:cNvPicPr>
          <a:picLocks noChangeAspect="1"/>
        </xdr:cNvPicPr>
      </xdr:nvPicPr>
      <xdr:blipFill>
        <a:blip xmlns:r="http://schemas.openxmlformats.org/officeDocument/2006/relationships" r:embed="rId7"/>
        <a:stretch>
          <a:fillRect/>
        </a:stretch>
      </xdr:blipFill>
      <xdr:spPr>
        <a:xfrm>
          <a:off x="961465" y="33342543"/>
          <a:ext cx="3731559" cy="2787582"/>
        </a:xfrm>
        <a:prstGeom prst="rect">
          <a:avLst/>
        </a:prstGeom>
        <a:ln w="28575">
          <a:solidFill>
            <a:srgbClr val="FFC000"/>
          </a:solidFill>
        </a:ln>
      </xdr:spPr>
    </xdr:pic>
    <xdr:clientData/>
  </xdr:twoCellAnchor>
  <xdr:twoCellAnchor editAs="oneCell">
    <xdr:from>
      <xdr:col>2</xdr:col>
      <xdr:colOff>39221</xdr:colOff>
      <xdr:row>128</xdr:row>
      <xdr:rowOff>44824</xdr:rowOff>
    </xdr:from>
    <xdr:to>
      <xdr:col>17</xdr:col>
      <xdr:colOff>598222</xdr:colOff>
      <xdr:row>140</xdr:row>
      <xdr:rowOff>35226</xdr:rowOff>
    </xdr:to>
    <xdr:pic>
      <xdr:nvPicPr>
        <xdr:cNvPr id="13" name="図 12">
          <a:extLst>
            <a:ext uri="{FF2B5EF4-FFF2-40B4-BE49-F238E27FC236}">
              <a16:creationId xmlns:a16="http://schemas.microsoft.com/office/drawing/2014/main" id="{0F54F7BE-CC04-4CF9-AF60-64F8432D5D2C}"/>
            </a:ext>
          </a:extLst>
        </xdr:cNvPr>
        <xdr:cNvPicPr>
          <a:picLocks noChangeAspect="1"/>
        </xdr:cNvPicPr>
      </xdr:nvPicPr>
      <xdr:blipFill>
        <a:blip xmlns:r="http://schemas.openxmlformats.org/officeDocument/2006/relationships" r:embed="rId8"/>
        <a:stretch>
          <a:fillRect/>
        </a:stretch>
      </xdr:blipFill>
      <xdr:spPr>
        <a:xfrm>
          <a:off x="972671" y="39764074"/>
          <a:ext cx="10846001" cy="3648002"/>
        </a:xfrm>
        <a:prstGeom prst="rect">
          <a:avLst/>
        </a:prstGeom>
        <a:ln w="28575">
          <a:solidFill>
            <a:srgbClr val="FFC000"/>
          </a:solidFill>
        </a:ln>
      </xdr:spPr>
    </xdr:pic>
    <xdr:clientData/>
  </xdr:twoCellAnchor>
  <xdr:twoCellAnchor editAs="oneCell">
    <xdr:from>
      <xdr:col>2</xdr:col>
      <xdr:colOff>33618</xdr:colOff>
      <xdr:row>147</xdr:row>
      <xdr:rowOff>44824</xdr:rowOff>
    </xdr:from>
    <xdr:to>
      <xdr:col>17</xdr:col>
      <xdr:colOff>616323</xdr:colOff>
      <xdr:row>156</xdr:row>
      <xdr:rowOff>79905</xdr:rowOff>
    </xdr:to>
    <xdr:pic>
      <xdr:nvPicPr>
        <xdr:cNvPr id="14" name="図 13">
          <a:extLst>
            <a:ext uri="{FF2B5EF4-FFF2-40B4-BE49-F238E27FC236}">
              <a16:creationId xmlns:a16="http://schemas.microsoft.com/office/drawing/2014/main" id="{6E908768-2619-4F04-9342-79F7A255EF58}"/>
            </a:ext>
          </a:extLst>
        </xdr:cNvPr>
        <xdr:cNvPicPr>
          <a:picLocks noChangeAspect="1"/>
        </xdr:cNvPicPr>
      </xdr:nvPicPr>
      <xdr:blipFill>
        <a:blip xmlns:r="http://schemas.openxmlformats.org/officeDocument/2006/relationships" r:embed="rId9"/>
        <a:stretch>
          <a:fillRect/>
        </a:stretch>
      </xdr:blipFill>
      <xdr:spPr>
        <a:xfrm>
          <a:off x="967068" y="45555274"/>
          <a:ext cx="10869705" cy="2778281"/>
        </a:xfrm>
        <a:prstGeom prst="rect">
          <a:avLst/>
        </a:prstGeom>
        <a:ln w="28575">
          <a:solidFill>
            <a:srgbClr val="FFC000"/>
          </a:solidFill>
        </a:ln>
      </xdr:spPr>
    </xdr:pic>
    <xdr:clientData/>
  </xdr:twoCellAnchor>
  <xdr:twoCellAnchor editAs="oneCell">
    <xdr:from>
      <xdr:col>2</xdr:col>
      <xdr:colOff>44823</xdr:colOff>
      <xdr:row>177</xdr:row>
      <xdr:rowOff>184897</xdr:rowOff>
    </xdr:from>
    <xdr:to>
      <xdr:col>14</xdr:col>
      <xdr:colOff>359148</xdr:colOff>
      <xdr:row>185</xdr:row>
      <xdr:rowOff>165848</xdr:rowOff>
    </xdr:to>
    <xdr:pic>
      <xdr:nvPicPr>
        <xdr:cNvPr id="15" name="図 14">
          <a:extLst>
            <a:ext uri="{FF2B5EF4-FFF2-40B4-BE49-F238E27FC236}">
              <a16:creationId xmlns:a16="http://schemas.microsoft.com/office/drawing/2014/main" id="{E3666809-81EC-4A5A-87CA-0863BF53346C}"/>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78273" y="54991747"/>
          <a:ext cx="8543925" cy="2419351"/>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571500</xdr:colOff>
      <xdr:row>179</xdr:row>
      <xdr:rowOff>22411</xdr:rowOff>
    </xdr:from>
    <xdr:to>
      <xdr:col>14</xdr:col>
      <xdr:colOff>352985</xdr:colOff>
      <xdr:row>180</xdr:row>
      <xdr:rowOff>168088</xdr:rowOff>
    </xdr:to>
    <xdr:sp macro="" textlink="">
      <xdr:nvSpPr>
        <xdr:cNvPr id="16" name="正方形/長方形 15">
          <a:extLst>
            <a:ext uri="{FF2B5EF4-FFF2-40B4-BE49-F238E27FC236}">
              <a16:creationId xmlns:a16="http://schemas.microsoft.com/office/drawing/2014/main" id="{3779801E-C64A-4F32-9EDC-097C75B221E6}"/>
            </a:ext>
          </a:extLst>
        </xdr:cNvPr>
        <xdr:cNvSpPr/>
      </xdr:nvSpPr>
      <xdr:spPr>
        <a:xfrm>
          <a:off x="8362950" y="55438861"/>
          <a:ext cx="1153085" cy="45047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673474</xdr:colOff>
      <xdr:row>180</xdr:row>
      <xdr:rowOff>202825</xdr:rowOff>
    </xdr:from>
    <xdr:to>
      <xdr:col>14</xdr:col>
      <xdr:colOff>358588</xdr:colOff>
      <xdr:row>182</xdr:row>
      <xdr:rowOff>257734</xdr:rowOff>
    </xdr:to>
    <xdr:sp macro="" textlink="">
      <xdr:nvSpPr>
        <xdr:cNvPr id="17" name="正方形/長方形 16">
          <a:extLst>
            <a:ext uri="{FF2B5EF4-FFF2-40B4-BE49-F238E27FC236}">
              <a16:creationId xmlns:a16="http://schemas.microsoft.com/office/drawing/2014/main" id="{1AE6767C-FEB7-4031-B744-A94B6246F7DD}"/>
            </a:ext>
          </a:extLst>
        </xdr:cNvPr>
        <xdr:cNvSpPr/>
      </xdr:nvSpPr>
      <xdr:spPr>
        <a:xfrm>
          <a:off x="9150724" y="55924075"/>
          <a:ext cx="370914" cy="664509"/>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198</xdr:row>
      <xdr:rowOff>0</xdr:rowOff>
    </xdr:from>
    <xdr:to>
      <xdr:col>14</xdr:col>
      <xdr:colOff>314325</xdr:colOff>
      <xdr:row>205</xdr:row>
      <xdr:rowOff>272305</xdr:rowOff>
    </xdr:to>
    <xdr:pic>
      <xdr:nvPicPr>
        <xdr:cNvPr id="18" name="図 17">
          <a:extLst>
            <a:ext uri="{FF2B5EF4-FFF2-40B4-BE49-F238E27FC236}">
              <a16:creationId xmlns:a16="http://schemas.microsoft.com/office/drawing/2014/main" id="{EB4AFC0E-06AE-4A08-AEB4-DADDEDE85C22}"/>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3450" y="61245750"/>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7</xdr:col>
      <xdr:colOff>89647</xdr:colOff>
      <xdr:row>203</xdr:row>
      <xdr:rowOff>106455</xdr:rowOff>
    </xdr:from>
    <xdr:to>
      <xdr:col>8</xdr:col>
      <xdr:colOff>173691</xdr:colOff>
      <xdr:row>204</xdr:row>
      <xdr:rowOff>184896</xdr:rowOff>
    </xdr:to>
    <xdr:sp macro="" textlink="">
      <xdr:nvSpPr>
        <xdr:cNvPr id="19" name="正方形/長方形 18">
          <a:extLst>
            <a:ext uri="{FF2B5EF4-FFF2-40B4-BE49-F238E27FC236}">
              <a16:creationId xmlns:a16="http://schemas.microsoft.com/office/drawing/2014/main" id="{44690E7D-7433-4769-92E3-2F9BC7CF4312}"/>
            </a:ext>
          </a:extLst>
        </xdr:cNvPr>
        <xdr:cNvSpPr/>
      </xdr:nvSpPr>
      <xdr:spPr>
        <a:xfrm>
          <a:off x="4452097" y="62876205"/>
          <a:ext cx="769844" cy="383241"/>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50426</xdr:colOff>
      <xdr:row>199</xdr:row>
      <xdr:rowOff>145676</xdr:rowOff>
    </xdr:from>
    <xdr:to>
      <xdr:col>8</xdr:col>
      <xdr:colOff>431427</xdr:colOff>
      <xdr:row>200</xdr:row>
      <xdr:rowOff>224117</xdr:rowOff>
    </xdr:to>
    <xdr:sp macro="" textlink="">
      <xdr:nvSpPr>
        <xdr:cNvPr id="20" name="正方形/長方形 19">
          <a:extLst>
            <a:ext uri="{FF2B5EF4-FFF2-40B4-BE49-F238E27FC236}">
              <a16:creationId xmlns:a16="http://schemas.microsoft.com/office/drawing/2014/main" id="{1E25FC4A-2A50-4EF5-80CF-FD44AAE68165}"/>
            </a:ext>
          </a:extLst>
        </xdr:cNvPr>
        <xdr:cNvSpPr/>
      </xdr:nvSpPr>
      <xdr:spPr>
        <a:xfrm>
          <a:off x="5098676" y="61696226"/>
          <a:ext cx="381001" cy="383241"/>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22412</xdr:colOff>
      <xdr:row>229</xdr:row>
      <xdr:rowOff>44824</xdr:rowOff>
    </xdr:from>
    <xdr:to>
      <xdr:col>13</xdr:col>
      <xdr:colOff>364824</xdr:colOff>
      <xdr:row>239</xdr:row>
      <xdr:rowOff>27299</xdr:rowOff>
    </xdr:to>
    <xdr:pic>
      <xdr:nvPicPr>
        <xdr:cNvPr id="21" name="図 20">
          <a:extLst>
            <a:ext uri="{FF2B5EF4-FFF2-40B4-BE49-F238E27FC236}">
              <a16:creationId xmlns:a16="http://schemas.microsoft.com/office/drawing/2014/main" id="{1971E9FA-1D03-4036-9848-FD6894DD916A}"/>
            </a:ext>
          </a:extLst>
        </xdr:cNvPr>
        <xdr:cNvPicPr>
          <a:picLocks noChangeAspect="1"/>
        </xdr:cNvPicPr>
      </xdr:nvPicPr>
      <xdr:blipFill>
        <a:blip xmlns:r="http://schemas.openxmlformats.org/officeDocument/2006/relationships" r:embed="rId11"/>
        <a:stretch>
          <a:fillRect/>
        </a:stretch>
      </xdr:blipFill>
      <xdr:spPr>
        <a:xfrm>
          <a:off x="270062" y="70796524"/>
          <a:ext cx="8572012" cy="3030475"/>
        </a:xfrm>
        <a:prstGeom prst="rect">
          <a:avLst/>
        </a:prstGeom>
        <a:ln w="28575">
          <a:solidFill>
            <a:srgbClr val="FFC000"/>
          </a:solid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28015</xdr:colOff>
      <xdr:row>40</xdr:row>
      <xdr:rowOff>44824</xdr:rowOff>
    </xdr:from>
    <xdr:to>
      <xdr:col>8</xdr:col>
      <xdr:colOff>3228</xdr:colOff>
      <xdr:row>45</xdr:row>
      <xdr:rowOff>106456</xdr:rowOff>
    </xdr:to>
    <xdr:pic>
      <xdr:nvPicPr>
        <xdr:cNvPr id="2" name="図 1">
          <a:extLst>
            <a:ext uri="{FF2B5EF4-FFF2-40B4-BE49-F238E27FC236}">
              <a16:creationId xmlns:a16="http://schemas.microsoft.com/office/drawing/2014/main" id="{53045792-F945-48B2-9B07-ED0CF34D161D}"/>
            </a:ext>
          </a:extLst>
        </xdr:cNvPr>
        <xdr:cNvPicPr>
          <a:picLocks noChangeAspect="1"/>
        </xdr:cNvPicPr>
      </xdr:nvPicPr>
      <xdr:blipFill>
        <a:blip xmlns:r="http://schemas.openxmlformats.org/officeDocument/2006/relationships" r:embed="rId1"/>
        <a:stretch>
          <a:fillRect/>
        </a:stretch>
      </xdr:blipFill>
      <xdr:spPr>
        <a:xfrm>
          <a:off x="961465" y="12474949"/>
          <a:ext cx="4090013" cy="1585632"/>
        </a:xfrm>
        <a:prstGeom prst="rect">
          <a:avLst/>
        </a:prstGeom>
        <a:ln w="28575">
          <a:solidFill>
            <a:srgbClr val="FFC000"/>
          </a:solidFill>
        </a:ln>
      </xdr:spPr>
    </xdr:pic>
    <xdr:clientData/>
  </xdr:twoCellAnchor>
  <xdr:twoCellAnchor editAs="oneCell">
    <xdr:from>
      <xdr:col>10</xdr:col>
      <xdr:colOff>28016</xdr:colOff>
      <xdr:row>40</xdr:row>
      <xdr:rowOff>39221</xdr:rowOff>
    </xdr:from>
    <xdr:to>
      <xdr:col>16</xdr:col>
      <xdr:colOff>50426</xdr:colOff>
      <xdr:row>45</xdr:row>
      <xdr:rowOff>113500</xdr:rowOff>
    </xdr:to>
    <xdr:pic>
      <xdr:nvPicPr>
        <xdr:cNvPr id="3" name="図 2">
          <a:extLst>
            <a:ext uri="{FF2B5EF4-FFF2-40B4-BE49-F238E27FC236}">
              <a16:creationId xmlns:a16="http://schemas.microsoft.com/office/drawing/2014/main" id="{0E03850D-7572-40BD-88BD-C801D14521E7}"/>
            </a:ext>
          </a:extLst>
        </xdr:cNvPr>
        <xdr:cNvPicPr>
          <a:picLocks noChangeAspect="1"/>
        </xdr:cNvPicPr>
      </xdr:nvPicPr>
      <xdr:blipFill>
        <a:blip xmlns:r="http://schemas.openxmlformats.org/officeDocument/2006/relationships" r:embed="rId2"/>
        <a:stretch>
          <a:fillRect/>
        </a:stretch>
      </xdr:blipFill>
      <xdr:spPr>
        <a:xfrm>
          <a:off x="6447866" y="12469346"/>
          <a:ext cx="4137210" cy="1598279"/>
        </a:xfrm>
        <a:prstGeom prst="rect">
          <a:avLst/>
        </a:prstGeom>
        <a:ln w="28575">
          <a:solidFill>
            <a:srgbClr val="FFC000"/>
          </a:solidFill>
        </a:ln>
      </xdr:spPr>
    </xdr:pic>
    <xdr:clientData/>
  </xdr:twoCellAnchor>
  <xdr:twoCellAnchor>
    <xdr:from>
      <xdr:col>8</xdr:col>
      <xdr:colOff>140075</xdr:colOff>
      <xdr:row>41</xdr:row>
      <xdr:rowOff>207309</xdr:rowOff>
    </xdr:from>
    <xdr:to>
      <xdr:col>9</xdr:col>
      <xdr:colOff>565898</xdr:colOff>
      <xdr:row>43</xdr:row>
      <xdr:rowOff>164808</xdr:rowOff>
    </xdr:to>
    <xdr:sp macro="" textlink="">
      <xdr:nvSpPr>
        <xdr:cNvPr id="4" name="矢印: 右 3">
          <a:extLst>
            <a:ext uri="{FF2B5EF4-FFF2-40B4-BE49-F238E27FC236}">
              <a16:creationId xmlns:a16="http://schemas.microsoft.com/office/drawing/2014/main" id="{DFF990FE-9DF4-4D35-902A-BEC7D3BA09D8}"/>
            </a:ext>
          </a:extLst>
        </xdr:cNvPr>
        <xdr:cNvSpPr/>
      </xdr:nvSpPr>
      <xdr:spPr>
        <a:xfrm>
          <a:off x="5188325" y="12942234"/>
          <a:ext cx="1111623" cy="56709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98</xdr:row>
      <xdr:rowOff>28015</xdr:rowOff>
    </xdr:from>
    <xdr:to>
      <xdr:col>9</xdr:col>
      <xdr:colOff>671524</xdr:colOff>
      <xdr:row>103</xdr:row>
      <xdr:rowOff>162147</xdr:rowOff>
    </xdr:to>
    <xdr:pic>
      <xdr:nvPicPr>
        <xdr:cNvPr id="5" name="図 4">
          <a:extLst>
            <a:ext uri="{FF2B5EF4-FFF2-40B4-BE49-F238E27FC236}">
              <a16:creationId xmlns:a16="http://schemas.microsoft.com/office/drawing/2014/main" id="{E4051AAF-4391-48CB-82F1-EC6671B586AD}"/>
            </a:ext>
          </a:extLst>
        </xdr:cNvPr>
        <xdr:cNvPicPr>
          <a:picLocks noChangeAspect="1"/>
        </xdr:cNvPicPr>
      </xdr:nvPicPr>
      <xdr:blipFill>
        <a:blip xmlns:r="http://schemas.openxmlformats.org/officeDocument/2006/relationships" r:embed="rId3"/>
        <a:stretch>
          <a:fillRect/>
        </a:stretch>
      </xdr:blipFill>
      <xdr:spPr>
        <a:xfrm>
          <a:off x="281268" y="30136540"/>
          <a:ext cx="6124306" cy="1658132"/>
        </a:xfrm>
        <a:prstGeom prst="rect">
          <a:avLst/>
        </a:prstGeom>
        <a:ln w="28575">
          <a:solidFill>
            <a:srgbClr val="FFC000"/>
          </a:solidFill>
        </a:ln>
      </xdr:spPr>
    </xdr:pic>
    <xdr:clientData/>
  </xdr:twoCellAnchor>
  <xdr:twoCellAnchor editAs="oneCell">
    <xdr:from>
      <xdr:col>1</xdr:col>
      <xdr:colOff>44824</xdr:colOff>
      <xdr:row>142</xdr:row>
      <xdr:rowOff>39222</xdr:rowOff>
    </xdr:from>
    <xdr:to>
      <xdr:col>9</xdr:col>
      <xdr:colOff>617396</xdr:colOff>
      <xdr:row>155</xdr:row>
      <xdr:rowOff>263338</xdr:rowOff>
    </xdr:to>
    <xdr:pic>
      <xdr:nvPicPr>
        <xdr:cNvPr id="6" name="図 5">
          <a:extLst>
            <a:ext uri="{FF2B5EF4-FFF2-40B4-BE49-F238E27FC236}">
              <a16:creationId xmlns:a16="http://schemas.microsoft.com/office/drawing/2014/main" id="{570F647A-1678-4A7F-BE99-B69A96F2863C}"/>
            </a:ext>
          </a:extLst>
        </xdr:cNvPr>
        <xdr:cNvPicPr>
          <a:picLocks noChangeAspect="1"/>
        </xdr:cNvPicPr>
      </xdr:nvPicPr>
      <xdr:blipFill>
        <a:blip xmlns:r="http://schemas.openxmlformats.org/officeDocument/2006/relationships" r:embed="rId4"/>
        <a:stretch>
          <a:fillRect/>
        </a:stretch>
      </xdr:blipFill>
      <xdr:spPr>
        <a:xfrm>
          <a:off x="292474" y="43597047"/>
          <a:ext cx="6058972" cy="4186516"/>
        </a:xfrm>
        <a:prstGeom prst="rect">
          <a:avLst/>
        </a:prstGeom>
        <a:ln w="28575">
          <a:solidFill>
            <a:srgbClr val="FFC000"/>
          </a:solidFill>
        </a:ln>
      </xdr:spPr>
    </xdr:pic>
    <xdr:clientData/>
  </xdr:twoCellAnchor>
  <xdr:twoCellAnchor>
    <xdr:from>
      <xdr:col>4</xdr:col>
      <xdr:colOff>280147</xdr:colOff>
      <xdr:row>142</xdr:row>
      <xdr:rowOff>89646</xdr:rowOff>
    </xdr:from>
    <xdr:to>
      <xdr:col>7</xdr:col>
      <xdr:colOff>263339</xdr:colOff>
      <xdr:row>143</xdr:row>
      <xdr:rowOff>263338</xdr:rowOff>
    </xdr:to>
    <xdr:sp macro="" textlink="">
      <xdr:nvSpPr>
        <xdr:cNvPr id="7" name="正方形/長方形 6">
          <a:extLst>
            <a:ext uri="{FF2B5EF4-FFF2-40B4-BE49-F238E27FC236}">
              <a16:creationId xmlns:a16="http://schemas.microsoft.com/office/drawing/2014/main" id="{301BD714-887F-4808-B736-D18F694E9736}"/>
            </a:ext>
          </a:extLst>
        </xdr:cNvPr>
        <xdr:cNvSpPr/>
      </xdr:nvSpPr>
      <xdr:spPr>
        <a:xfrm>
          <a:off x="2585197" y="43647471"/>
          <a:ext cx="2040592" cy="478492"/>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33618</xdr:colOff>
      <xdr:row>158</xdr:row>
      <xdr:rowOff>39220</xdr:rowOff>
    </xdr:from>
    <xdr:to>
      <xdr:col>14</xdr:col>
      <xdr:colOff>487676</xdr:colOff>
      <xdr:row>159</xdr:row>
      <xdr:rowOff>246528</xdr:rowOff>
    </xdr:to>
    <xdr:pic>
      <xdr:nvPicPr>
        <xdr:cNvPr id="8" name="図 7">
          <a:extLst>
            <a:ext uri="{FF2B5EF4-FFF2-40B4-BE49-F238E27FC236}">
              <a16:creationId xmlns:a16="http://schemas.microsoft.com/office/drawing/2014/main" id="{8DFA83F8-9616-48FE-8A55-AE5E5BE64FB9}"/>
            </a:ext>
          </a:extLst>
        </xdr:cNvPr>
        <xdr:cNvPicPr>
          <a:picLocks noChangeAspect="1"/>
        </xdr:cNvPicPr>
      </xdr:nvPicPr>
      <xdr:blipFill>
        <a:blip xmlns:r="http://schemas.openxmlformats.org/officeDocument/2006/relationships" r:embed="rId5"/>
        <a:stretch>
          <a:fillRect/>
        </a:stretch>
      </xdr:blipFill>
      <xdr:spPr>
        <a:xfrm>
          <a:off x="967068" y="48473845"/>
          <a:ext cx="8683658" cy="512108"/>
        </a:xfrm>
        <a:prstGeom prst="rect">
          <a:avLst/>
        </a:prstGeom>
        <a:ln w="28575">
          <a:solidFill>
            <a:srgbClr val="FFC000"/>
          </a:solid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28015</xdr:colOff>
      <xdr:row>22</xdr:row>
      <xdr:rowOff>33616</xdr:rowOff>
    </xdr:from>
    <xdr:to>
      <xdr:col>11</xdr:col>
      <xdr:colOff>672353</xdr:colOff>
      <xdr:row>31</xdr:row>
      <xdr:rowOff>98630</xdr:rowOff>
    </xdr:to>
    <xdr:pic>
      <xdr:nvPicPr>
        <xdr:cNvPr id="2" name="図 1">
          <a:extLst>
            <a:ext uri="{FF2B5EF4-FFF2-40B4-BE49-F238E27FC236}">
              <a16:creationId xmlns:a16="http://schemas.microsoft.com/office/drawing/2014/main" id="{4D4BC148-F3EC-42A8-8013-D47909963F50}"/>
            </a:ext>
          </a:extLst>
        </xdr:cNvPr>
        <xdr:cNvPicPr>
          <a:picLocks noChangeAspect="1"/>
        </xdr:cNvPicPr>
      </xdr:nvPicPr>
      <xdr:blipFill>
        <a:blip xmlns:r="http://schemas.openxmlformats.org/officeDocument/2006/relationships" r:embed="rId1"/>
        <a:stretch>
          <a:fillRect/>
        </a:stretch>
      </xdr:blipFill>
      <xdr:spPr>
        <a:xfrm>
          <a:off x="275665" y="6939241"/>
          <a:ext cx="7502338" cy="2808214"/>
        </a:xfrm>
        <a:prstGeom prst="rect">
          <a:avLst/>
        </a:prstGeom>
        <a:ln w="28575">
          <a:solidFill>
            <a:srgbClr val="FFC000"/>
          </a:solidFill>
        </a:ln>
      </xdr:spPr>
    </xdr:pic>
    <xdr:clientData/>
  </xdr:twoCellAnchor>
  <xdr:twoCellAnchor editAs="oneCell">
    <xdr:from>
      <xdr:col>1</xdr:col>
      <xdr:colOff>28014</xdr:colOff>
      <xdr:row>37</xdr:row>
      <xdr:rowOff>33618</xdr:rowOff>
    </xdr:from>
    <xdr:to>
      <xdr:col>12</xdr:col>
      <xdr:colOff>37358</xdr:colOff>
      <xdr:row>46</xdr:row>
      <xdr:rowOff>22411</xdr:rowOff>
    </xdr:to>
    <xdr:pic>
      <xdr:nvPicPr>
        <xdr:cNvPr id="3" name="図 2">
          <a:extLst>
            <a:ext uri="{FF2B5EF4-FFF2-40B4-BE49-F238E27FC236}">
              <a16:creationId xmlns:a16="http://schemas.microsoft.com/office/drawing/2014/main" id="{C41567DE-DAB2-42B0-8230-4D2607C48E9D}"/>
            </a:ext>
          </a:extLst>
        </xdr:cNvPr>
        <xdr:cNvPicPr>
          <a:picLocks noChangeAspect="1"/>
        </xdr:cNvPicPr>
      </xdr:nvPicPr>
      <xdr:blipFill>
        <a:blip xmlns:r="http://schemas.openxmlformats.org/officeDocument/2006/relationships" r:embed="rId2"/>
        <a:stretch>
          <a:fillRect/>
        </a:stretch>
      </xdr:blipFill>
      <xdr:spPr>
        <a:xfrm>
          <a:off x="275664" y="11511243"/>
          <a:ext cx="7553144" cy="2731993"/>
        </a:xfrm>
        <a:prstGeom prst="rect">
          <a:avLst/>
        </a:prstGeom>
        <a:ln w="28575">
          <a:solidFill>
            <a:srgbClr val="FFC000"/>
          </a:solidFill>
        </a:ln>
      </xdr:spPr>
    </xdr:pic>
    <xdr:clientData/>
  </xdr:twoCellAnchor>
  <xdr:twoCellAnchor editAs="oneCell">
    <xdr:from>
      <xdr:col>1</xdr:col>
      <xdr:colOff>28015</xdr:colOff>
      <xdr:row>53</xdr:row>
      <xdr:rowOff>33617</xdr:rowOff>
    </xdr:from>
    <xdr:to>
      <xdr:col>10</xdr:col>
      <xdr:colOff>296956</xdr:colOff>
      <xdr:row>70</xdr:row>
      <xdr:rowOff>115768</xdr:rowOff>
    </xdr:to>
    <xdr:pic>
      <xdr:nvPicPr>
        <xdr:cNvPr id="4" name="図 3">
          <a:extLst>
            <a:ext uri="{FF2B5EF4-FFF2-40B4-BE49-F238E27FC236}">
              <a16:creationId xmlns:a16="http://schemas.microsoft.com/office/drawing/2014/main" id="{2392B44A-EACE-4498-B36C-8A1E6B7C78BE}"/>
            </a:ext>
          </a:extLst>
        </xdr:cNvPr>
        <xdr:cNvPicPr>
          <a:picLocks noChangeAspect="1"/>
        </xdr:cNvPicPr>
      </xdr:nvPicPr>
      <xdr:blipFill>
        <a:blip xmlns:r="http://schemas.openxmlformats.org/officeDocument/2006/relationships" r:embed="rId3"/>
        <a:stretch>
          <a:fillRect/>
        </a:stretch>
      </xdr:blipFill>
      <xdr:spPr>
        <a:xfrm>
          <a:off x="275665" y="16388042"/>
          <a:ext cx="6441141" cy="5263751"/>
        </a:xfrm>
        <a:prstGeom prst="rect">
          <a:avLst/>
        </a:prstGeom>
        <a:ln w="28575">
          <a:solidFill>
            <a:srgbClr val="FFC000"/>
          </a:solidFill>
        </a:ln>
      </xdr:spPr>
    </xdr:pic>
    <xdr:clientData/>
  </xdr:twoCellAnchor>
  <xdr:twoCellAnchor editAs="oneCell">
    <xdr:from>
      <xdr:col>1</xdr:col>
      <xdr:colOff>28015</xdr:colOff>
      <xdr:row>95</xdr:row>
      <xdr:rowOff>33618</xdr:rowOff>
    </xdr:from>
    <xdr:to>
      <xdr:col>7</xdr:col>
      <xdr:colOff>632669</xdr:colOff>
      <xdr:row>122</xdr:row>
      <xdr:rowOff>150152</xdr:rowOff>
    </xdr:to>
    <xdr:pic>
      <xdr:nvPicPr>
        <xdr:cNvPr id="5" name="図 4">
          <a:extLst>
            <a:ext uri="{FF2B5EF4-FFF2-40B4-BE49-F238E27FC236}">
              <a16:creationId xmlns:a16="http://schemas.microsoft.com/office/drawing/2014/main" id="{B8533514-EF2E-4B88-9389-94718C40EE29}"/>
            </a:ext>
          </a:extLst>
        </xdr:cNvPr>
        <xdr:cNvPicPr>
          <a:picLocks noChangeAspect="1"/>
        </xdr:cNvPicPr>
      </xdr:nvPicPr>
      <xdr:blipFill>
        <a:blip xmlns:r="http://schemas.openxmlformats.org/officeDocument/2006/relationships" r:embed="rId4"/>
        <a:stretch>
          <a:fillRect/>
        </a:stretch>
      </xdr:blipFill>
      <xdr:spPr>
        <a:xfrm>
          <a:off x="275665" y="29208693"/>
          <a:ext cx="4719454" cy="8346134"/>
        </a:xfrm>
        <a:prstGeom prst="rect">
          <a:avLst/>
        </a:prstGeom>
        <a:ln w="28575">
          <a:solidFill>
            <a:srgbClr val="FFC000"/>
          </a:solidFill>
        </a:ln>
      </xdr:spPr>
    </xdr:pic>
    <xdr:clientData/>
  </xdr:twoCellAnchor>
  <xdr:twoCellAnchor editAs="oneCell">
    <xdr:from>
      <xdr:col>8</xdr:col>
      <xdr:colOff>11206</xdr:colOff>
      <xdr:row>95</xdr:row>
      <xdr:rowOff>28015</xdr:rowOff>
    </xdr:from>
    <xdr:to>
      <xdr:col>14</xdr:col>
      <xdr:colOff>644439</xdr:colOff>
      <xdr:row>107</xdr:row>
      <xdr:rowOff>285153</xdr:rowOff>
    </xdr:to>
    <xdr:pic>
      <xdr:nvPicPr>
        <xdr:cNvPr id="6" name="図 5">
          <a:extLst>
            <a:ext uri="{FF2B5EF4-FFF2-40B4-BE49-F238E27FC236}">
              <a16:creationId xmlns:a16="http://schemas.microsoft.com/office/drawing/2014/main" id="{9B787FB2-EA65-40FC-BE07-83D25B612882}"/>
            </a:ext>
          </a:extLst>
        </xdr:cNvPr>
        <xdr:cNvPicPr>
          <a:picLocks noChangeAspect="1"/>
        </xdr:cNvPicPr>
      </xdr:nvPicPr>
      <xdr:blipFill>
        <a:blip xmlns:r="http://schemas.openxmlformats.org/officeDocument/2006/relationships" r:embed="rId5"/>
        <a:stretch>
          <a:fillRect/>
        </a:stretch>
      </xdr:blipFill>
      <xdr:spPr>
        <a:xfrm>
          <a:off x="5059456" y="29203090"/>
          <a:ext cx="4748033" cy="3914738"/>
        </a:xfrm>
        <a:prstGeom prst="rect">
          <a:avLst/>
        </a:prstGeom>
        <a:ln w="28575">
          <a:solidFill>
            <a:srgbClr val="FFC000"/>
          </a:solidFill>
        </a:ln>
      </xdr:spPr>
    </xdr:pic>
    <xdr:clientData/>
  </xdr:twoCellAnchor>
  <xdr:twoCellAnchor editAs="oneCell">
    <xdr:from>
      <xdr:col>15</xdr:col>
      <xdr:colOff>22412</xdr:colOff>
      <xdr:row>95</xdr:row>
      <xdr:rowOff>28015</xdr:rowOff>
    </xdr:from>
    <xdr:to>
      <xdr:col>21</xdr:col>
      <xdr:colOff>617539</xdr:colOff>
      <xdr:row>125</xdr:row>
      <xdr:rowOff>32597</xdr:rowOff>
    </xdr:to>
    <xdr:pic>
      <xdr:nvPicPr>
        <xdr:cNvPr id="7" name="図 6">
          <a:extLst>
            <a:ext uri="{FF2B5EF4-FFF2-40B4-BE49-F238E27FC236}">
              <a16:creationId xmlns:a16="http://schemas.microsoft.com/office/drawing/2014/main" id="{4AF319EA-0EE8-43EC-9D34-91E8D5B20A44}"/>
            </a:ext>
          </a:extLst>
        </xdr:cNvPr>
        <xdr:cNvPicPr>
          <a:picLocks noChangeAspect="1"/>
        </xdr:cNvPicPr>
      </xdr:nvPicPr>
      <xdr:blipFill>
        <a:blip xmlns:r="http://schemas.openxmlformats.org/officeDocument/2006/relationships" r:embed="rId6"/>
        <a:stretch>
          <a:fillRect/>
        </a:stretch>
      </xdr:blipFill>
      <xdr:spPr>
        <a:xfrm>
          <a:off x="9871262" y="29203090"/>
          <a:ext cx="4709927" cy="9148582"/>
        </a:xfrm>
        <a:prstGeom prst="rect">
          <a:avLst/>
        </a:prstGeom>
        <a:ln w="28575">
          <a:solidFill>
            <a:srgbClr val="FFC000"/>
          </a:solidFill>
        </a:ln>
      </xdr:spPr>
    </xdr:pic>
    <xdr:clientData/>
  </xdr:twoCellAnchor>
  <xdr:twoCellAnchor editAs="oneCell">
    <xdr:from>
      <xdr:col>8</xdr:col>
      <xdr:colOff>16809</xdr:colOff>
      <xdr:row>108</xdr:row>
      <xdr:rowOff>61630</xdr:rowOff>
    </xdr:from>
    <xdr:to>
      <xdr:col>14</xdr:col>
      <xdr:colOff>630989</xdr:colOff>
      <xdr:row>132</xdr:row>
      <xdr:rowOff>232959</xdr:rowOff>
    </xdr:to>
    <xdr:pic>
      <xdr:nvPicPr>
        <xdr:cNvPr id="8" name="図 7">
          <a:extLst>
            <a:ext uri="{FF2B5EF4-FFF2-40B4-BE49-F238E27FC236}">
              <a16:creationId xmlns:a16="http://schemas.microsoft.com/office/drawing/2014/main" id="{F1928BFC-CEFC-4CEC-A32A-C0E64C9A800C}"/>
            </a:ext>
          </a:extLst>
        </xdr:cNvPr>
        <xdr:cNvPicPr>
          <a:picLocks noChangeAspect="1"/>
        </xdr:cNvPicPr>
      </xdr:nvPicPr>
      <xdr:blipFill>
        <a:blip xmlns:r="http://schemas.openxmlformats.org/officeDocument/2006/relationships" r:embed="rId7"/>
        <a:stretch>
          <a:fillRect/>
        </a:stretch>
      </xdr:blipFill>
      <xdr:spPr>
        <a:xfrm>
          <a:off x="5065059" y="33199105"/>
          <a:ext cx="4728980" cy="7486529"/>
        </a:xfrm>
        <a:prstGeom prst="rect">
          <a:avLst/>
        </a:prstGeom>
        <a:ln w="28575">
          <a:solidFill>
            <a:srgbClr val="FFC000"/>
          </a:solidFill>
        </a:ln>
      </xdr:spPr>
    </xdr:pic>
    <xdr:clientData/>
  </xdr:twoCellAnchor>
  <xdr:twoCellAnchor editAs="oneCell">
    <xdr:from>
      <xdr:col>1</xdr:col>
      <xdr:colOff>33618</xdr:colOff>
      <xdr:row>160</xdr:row>
      <xdr:rowOff>22412</xdr:rowOff>
    </xdr:from>
    <xdr:to>
      <xdr:col>8</xdr:col>
      <xdr:colOff>596947</xdr:colOff>
      <xdr:row>174</xdr:row>
      <xdr:rowOff>72838</xdr:rowOff>
    </xdr:to>
    <xdr:pic>
      <xdr:nvPicPr>
        <xdr:cNvPr id="9" name="図 8">
          <a:extLst>
            <a:ext uri="{FF2B5EF4-FFF2-40B4-BE49-F238E27FC236}">
              <a16:creationId xmlns:a16="http://schemas.microsoft.com/office/drawing/2014/main" id="{632505DD-3046-49BC-A3D9-9393A4A16491}"/>
            </a:ext>
          </a:extLst>
        </xdr:cNvPr>
        <xdr:cNvPicPr>
          <a:picLocks noChangeAspect="1"/>
        </xdr:cNvPicPr>
      </xdr:nvPicPr>
      <xdr:blipFill>
        <a:blip xmlns:r="http://schemas.openxmlformats.org/officeDocument/2006/relationships" r:embed="rId8"/>
        <a:stretch>
          <a:fillRect/>
        </a:stretch>
      </xdr:blipFill>
      <xdr:spPr>
        <a:xfrm>
          <a:off x="281268" y="49142837"/>
          <a:ext cx="5363929" cy="4336676"/>
        </a:xfrm>
        <a:prstGeom prst="rect">
          <a:avLst/>
        </a:prstGeom>
        <a:ln w="28575">
          <a:solidFill>
            <a:srgbClr val="FFC000"/>
          </a:solidFill>
        </a:ln>
      </xdr:spPr>
    </xdr:pic>
    <xdr:clientData/>
  </xdr:twoCellAnchor>
  <xdr:twoCellAnchor>
    <xdr:from>
      <xdr:col>8</xdr:col>
      <xdr:colOff>459442</xdr:colOff>
      <xdr:row>163</xdr:row>
      <xdr:rowOff>112057</xdr:rowOff>
    </xdr:from>
    <xdr:to>
      <xdr:col>9</xdr:col>
      <xdr:colOff>610721</xdr:colOff>
      <xdr:row>165</xdr:row>
      <xdr:rowOff>33616</xdr:rowOff>
    </xdr:to>
    <xdr:sp macro="" textlink="">
      <xdr:nvSpPr>
        <xdr:cNvPr id="10" name="矢印: 右 9">
          <a:extLst>
            <a:ext uri="{FF2B5EF4-FFF2-40B4-BE49-F238E27FC236}">
              <a16:creationId xmlns:a16="http://schemas.microsoft.com/office/drawing/2014/main" id="{7AE9F81F-5D34-4050-94AC-87A91B383835}"/>
            </a:ext>
          </a:extLst>
        </xdr:cNvPr>
        <xdr:cNvSpPr/>
      </xdr:nvSpPr>
      <xdr:spPr>
        <a:xfrm rot="10800000">
          <a:off x="5507692" y="50156407"/>
          <a:ext cx="837079" cy="53115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186</xdr:row>
      <xdr:rowOff>44824</xdr:rowOff>
    </xdr:from>
    <xdr:to>
      <xdr:col>12</xdr:col>
      <xdr:colOff>649956</xdr:colOff>
      <xdr:row>200</xdr:row>
      <xdr:rowOff>71731</xdr:rowOff>
    </xdr:to>
    <xdr:pic>
      <xdr:nvPicPr>
        <xdr:cNvPr id="11" name="図 10">
          <a:extLst>
            <a:ext uri="{FF2B5EF4-FFF2-40B4-BE49-F238E27FC236}">
              <a16:creationId xmlns:a16="http://schemas.microsoft.com/office/drawing/2014/main" id="{F1360CF1-C59E-49E5-8530-C821CA41CE9C}"/>
            </a:ext>
          </a:extLst>
        </xdr:cNvPr>
        <xdr:cNvPicPr>
          <a:picLocks noChangeAspect="1"/>
        </xdr:cNvPicPr>
      </xdr:nvPicPr>
      <xdr:blipFill>
        <a:blip xmlns:r="http://schemas.openxmlformats.org/officeDocument/2006/relationships" r:embed="rId9"/>
        <a:stretch>
          <a:fillRect/>
        </a:stretch>
      </xdr:blipFill>
      <xdr:spPr>
        <a:xfrm>
          <a:off x="281268" y="57147199"/>
          <a:ext cx="8160138" cy="4294107"/>
        </a:xfrm>
        <a:prstGeom prst="rect">
          <a:avLst/>
        </a:prstGeom>
        <a:ln w="28575">
          <a:solidFill>
            <a:srgbClr val="FFC000"/>
          </a:solidFill>
        </a:ln>
      </xdr:spPr>
    </xdr:pic>
    <xdr:clientData/>
  </xdr:twoCellAnchor>
  <xdr:twoCellAnchor editAs="oneCell">
    <xdr:from>
      <xdr:col>1</xdr:col>
      <xdr:colOff>28015</xdr:colOff>
      <xdr:row>219</xdr:row>
      <xdr:rowOff>33618</xdr:rowOff>
    </xdr:from>
    <xdr:to>
      <xdr:col>12</xdr:col>
      <xdr:colOff>577669</xdr:colOff>
      <xdr:row>232</xdr:row>
      <xdr:rowOff>285194</xdr:rowOff>
    </xdr:to>
    <xdr:pic>
      <xdr:nvPicPr>
        <xdr:cNvPr id="12" name="図 11">
          <a:extLst>
            <a:ext uri="{FF2B5EF4-FFF2-40B4-BE49-F238E27FC236}">
              <a16:creationId xmlns:a16="http://schemas.microsoft.com/office/drawing/2014/main" id="{A34A0EAE-CB7B-4783-96D0-771A4464F8A6}"/>
            </a:ext>
          </a:extLst>
        </xdr:cNvPr>
        <xdr:cNvPicPr>
          <a:picLocks noChangeAspect="1"/>
        </xdr:cNvPicPr>
      </xdr:nvPicPr>
      <xdr:blipFill>
        <a:blip xmlns:r="http://schemas.openxmlformats.org/officeDocument/2006/relationships" r:embed="rId10"/>
        <a:stretch>
          <a:fillRect/>
        </a:stretch>
      </xdr:blipFill>
      <xdr:spPr>
        <a:xfrm>
          <a:off x="275665" y="67194393"/>
          <a:ext cx="8093454" cy="4213976"/>
        </a:xfrm>
        <a:prstGeom prst="rect">
          <a:avLst/>
        </a:prstGeom>
        <a:ln w="28575">
          <a:solidFill>
            <a:srgbClr val="FFC000"/>
          </a:solidFill>
        </a:ln>
      </xdr:spPr>
    </xdr:pic>
    <xdr:clientData/>
  </xdr:twoCellAnchor>
  <xdr:twoCellAnchor editAs="oneCell">
    <xdr:from>
      <xdr:col>1</xdr:col>
      <xdr:colOff>22412</xdr:colOff>
      <xdr:row>239</xdr:row>
      <xdr:rowOff>33619</xdr:rowOff>
    </xdr:from>
    <xdr:to>
      <xdr:col>12</xdr:col>
      <xdr:colOff>576209</xdr:colOff>
      <xdr:row>252</xdr:row>
      <xdr:rowOff>268942</xdr:rowOff>
    </xdr:to>
    <xdr:pic>
      <xdr:nvPicPr>
        <xdr:cNvPr id="13" name="図 12">
          <a:extLst>
            <a:ext uri="{FF2B5EF4-FFF2-40B4-BE49-F238E27FC236}">
              <a16:creationId xmlns:a16="http://schemas.microsoft.com/office/drawing/2014/main" id="{67EB3CF1-B23E-41FA-9CA6-AF47258056A3}"/>
            </a:ext>
          </a:extLst>
        </xdr:cNvPr>
        <xdr:cNvPicPr>
          <a:picLocks noChangeAspect="1"/>
        </xdr:cNvPicPr>
      </xdr:nvPicPr>
      <xdr:blipFill>
        <a:blip xmlns:r="http://schemas.openxmlformats.org/officeDocument/2006/relationships" r:embed="rId11"/>
        <a:stretch>
          <a:fillRect/>
        </a:stretch>
      </xdr:blipFill>
      <xdr:spPr>
        <a:xfrm>
          <a:off x="270062" y="73290394"/>
          <a:ext cx="8097597" cy="4197723"/>
        </a:xfrm>
        <a:prstGeom prst="rect">
          <a:avLst/>
        </a:prstGeom>
        <a:ln w="28575">
          <a:solidFill>
            <a:srgbClr val="FFC000"/>
          </a:solid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18</xdr:row>
      <xdr:rowOff>0</xdr:rowOff>
    </xdr:from>
    <xdr:to>
      <xdr:col>13</xdr:col>
      <xdr:colOff>314325</xdr:colOff>
      <xdr:row>25</xdr:row>
      <xdr:rowOff>272305</xdr:rowOff>
    </xdr:to>
    <xdr:pic>
      <xdr:nvPicPr>
        <xdr:cNvPr id="2" name="図 1">
          <a:extLst>
            <a:ext uri="{FF2B5EF4-FFF2-40B4-BE49-F238E27FC236}">
              <a16:creationId xmlns:a16="http://schemas.microsoft.com/office/drawing/2014/main" id="{69DCA735-CDF9-4805-872A-DE286898C76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570547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212912</xdr:colOff>
      <xdr:row>24</xdr:row>
      <xdr:rowOff>179293</xdr:rowOff>
    </xdr:from>
    <xdr:to>
      <xdr:col>1</xdr:col>
      <xdr:colOff>554692</xdr:colOff>
      <xdr:row>25</xdr:row>
      <xdr:rowOff>288831</xdr:rowOff>
    </xdr:to>
    <xdr:sp macro="" textlink="">
      <xdr:nvSpPr>
        <xdr:cNvPr id="3" name="正方形/長方形 2">
          <a:extLst>
            <a:ext uri="{FF2B5EF4-FFF2-40B4-BE49-F238E27FC236}">
              <a16:creationId xmlns:a16="http://schemas.microsoft.com/office/drawing/2014/main" id="{B60DF367-F26F-46A2-8F0D-4759B69C6961}"/>
            </a:ext>
          </a:extLst>
        </xdr:cNvPr>
        <xdr:cNvSpPr/>
      </xdr:nvSpPr>
      <xdr:spPr>
        <a:xfrm>
          <a:off x="212912" y="7713568"/>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634255</xdr:colOff>
      <xdr:row>22</xdr:row>
      <xdr:rowOff>34737</xdr:rowOff>
    </xdr:from>
    <xdr:to>
      <xdr:col>2</xdr:col>
      <xdr:colOff>409016</xdr:colOff>
      <xdr:row>23</xdr:row>
      <xdr:rowOff>144275</xdr:rowOff>
    </xdr:to>
    <xdr:sp macro="" textlink="">
      <xdr:nvSpPr>
        <xdr:cNvPr id="4" name="正方形/長方形 3">
          <a:extLst>
            <a:ext uri="{FF2B5EF4-FFF2-40B4-BE49-F238E27FC236}">
              <a16:creationId xmlns:a16="http://schemas.microsoft.com/office/drawing/2014/main" id="{F9136157-BA61-4A21-BB8E-5C2A9D2E160C}"/>
            </a:ext>
          </a:extLst>
        </xdr:cNvPr>
        <xdr:cNvSpPr/>
      </xdr:nvSpPr>
      <xdr:spPr>
        <a:xfrm>
          <a:off x="881905" y="6959412"/>
          <a:ext cx="460561"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39</xdr:row>
      <xdr:rowOff>0</xdr:rowOff>
    </xdr:from>
    <xdr:to>
      <xdr:col>13</xdr:col>
      <xdr:colOff>314325</xdr:colOff>
      <xdr:row>46</xdr:row>
      <xdr:rowOff>272304</xdr:rowOff>
    </xdr:to>
    <xdr:pic>
      <xdr:nvPicPr>
        <xdr:cNvPr id="5" name="図 4">
          <a:extLst>
            <a:ext uri="{FF2B5EF4-FFF2-40B4-BE49-F238E27FC236}">
              <a16:creationId xmlns:a16="http://schemas.microsoft.com/office/drawing/2014/main" id="{C32385DF-74C1-4883-B6E4-B84DF8A2CC0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212532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224117</xdr:colOff>
      <xdr:row>45</xdr:row>
      <xdr:rowOff>145676</xdr:rowOff>
    </xdr:from>
    <xdr:to>
      <xdr:col>1</xdr:col>
      <xdr:colOff>565897</xdr:colOff>
      <xdr:row>46</xdr:row>
      <xdr:rowOff>255214</xdr:rowOff>
    </xdr:to>
    <xdr:sp macro="" textlink="">
      <xdr:nvSpPr>
        <xdr:cNvPr id="6" name="正方形/長方形 5">
          <a:extLst>
            <a:ext uri="{FF2B5EF4-FFF2-40B4-BE49-F238E27FC236}">
              <a16:creationId xmlns:a16="http://schemas.microsoft.com/office/drawing/2014/main" id="{A1E7ED1B-4941-4EBD-BD11-5E03DF87FF6A}"/>
            </a:ext>
          </a:extLst>
        </xdr:cNvPr>
        <xdr:cNvSpPr/>
      </xdr:nvSpPr>
      <xdr:spPr>
        <a:xfrm>
          <a:off x="224117" y="1409980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330574</xdr:colOff>
      <xdr:row>43</xdr:row>
      <xdr:rowOff>0</xdr:rowOff>
    </xdr:from>
    <xdr:to>
      <xdr:col>3</xdr:col>
      <xdr:colOff>105335</xdr:colOff>
      <xdr:row>44</xdr:row>
      <xdr:rowOff>109538</xdr:rowOff>
    </xdr:to>
    <xdr:sp macro="" textlink="">
      <xdr:nvSpPr>
        <xdr:cNvPr id="7" name="正方形/長方形 6">
          <a:extLst>
            <a:ext uri="{FF2B5EF4-FFF2-40B4-BE49-F238E27FC236}">
              <a16:creationId xmlns:a16="http://schemas.microsoft.com/office/drawing/2014/main" id="{41BBEA75-916B-4857-9736-8D7A69BBEFE9}"/>
            </a:ext>
          </a:extLst>
        </xdr:cNvPr>
        <xdr:cNvSpPr/>
      </xdr:nvSpPr>
      <xdr:spPr>
        <a:xfrm>
          <a:off x="1264024" y="13344525"/>
          <a:ext cx="460561"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56</xdr:row>
      <xdr:rowOff>0</xdr:rowOff>
    </xdr:from>
    <xdr:to>
      <xdr:col>13</xdr:col>
      <xdr:colOff>314325</xdr:colOff>
      <xdr:row>63</xdr:row>
      <xdr:rowOff>272304</xdr:rowOff>
    </xdr:to>
    <xdr:pic>
      <xdr:nvPicPr>
        <xdr:cNvPr id="8" name="図 7">
          <a:extLst>
            <a:ext uri="{FF2B5EF4-FFF2-40B4-BE49-F238E27FC236}">
              <a16:creationId xmlns:a16="http://schemas.microsoft.com/office/drawing/2014/main" id="{C5353E70-2445-4EC2-9F66-AE800EFCC5E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732597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62</xdr:row>
      <xdr:rowOff>201706</xdr:rowOff>
    </xdr:from>
    <xdr:to>
      <xdr:col>1</xdr:col>
      <xdr:colOff>588309</xdr:colOff>
      <xdr:row>64</xdr:row>
      <xdr:rowOff>19891</xdr:rowOff>
    </xdr:to>
    <xdr:sp macro="" textlink="">
      <xdr:nvSpPr>
        <xdr:cNvPr id="9" name="正方形/長方形 8">
          <a:extLst>
            <a:ext uri="{FF2B5EF4-FFF2-40B4-BE49-F238E27FC236}">
              <a16:creationId xmlns:a16="http://schemas.microsoft.com/office/drawing/2014/main" id="{5A5BCA94-B040-407D-B24D-97DD84F75C55}"/>
            </a:ext>
          </a:extLst>
        </xdr:cNvPr>
        <xdr:cNvSpPr/>
      </xdr:nvSpPr>
      <xdr:spPr>
        <a:xfrm>
          <a:off x="247650" y="19356481"/>
          <a:ext cx="588309"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128868</xdr:colOff>
      <xdr:row>61</xdr:row>
      <xdr:rowOff>84044</xdr:rowOff>
    </xdr:from>
    <xdr:to>
      <xdr:col>2</xdr:col>
      <xdr:colOff>587188</xdr:colOff>
      <xdr:row>62</xdr:row>
      <xdr:rowOff>193582</xdr:rowOff>
    </xdr:to>
    <xdr:sp macro="" textlink="">
      <xdr:nvSpPr>
        <xdr:cNvPr id="10" name="正方形/長方形 9">
          <a:extLst>
            <a:ext uri="{FF2B5EF4-FFF2-40B4-BE49-F238E27FC236}">
              <a16:creationId xmlns:a16="http://schemas.microsoft.com/office/drawing/2014/main" id="{C7E07C4B-F981-44EC-BA70-0D5523368191}"/>
            </a:ext>
          </a:extLst>
        </xdr:cNvPr>
        <xdr:cNvSpPr/>
      </xdr:nvSpPr>
      <xdr:spPr>
        <a:xfrm>
          <a:off x="1062318" y="18934019"/>
          <a:ext cx="45832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65</xdr:row>
      <xdr:rowOff>0</xdr:rowOff>
    </xdr:from>
    <xdr:to>
      <xdr:col>2</xdr:col>
      <xdr:colOff>649941</xdr:colOff>
      <xdr:row>68</xdr:row>
      <xdr:rowOff>39100</xdr:rowOff>
    </xdr:to>
    <xdr:pic>
      <xdr:nvPicPr>
        <xdr:cNvPr id="11" name="図 10">
          <a:extLst>
            <a:ext uri="{FF2B5EF4-FFF2-40B4-BE49-F238E27FC236}">
              <a16:creationId xmlns:a16="http://schemas.microsoft.com/office/drawing/2014/main" id="{10AA36AF-30D1-4A89-87A7-0907395ED8B3}"/>
            </a:ext>
          </a:extLst>
        </xdr:cNvPr>
        <xdr:cNvPicPr>
          <a:picLocks noChangeAspect="1"/>
        </xdr:cNvPicPr>
      </xdr:nvPicPr>
      <xdr:blipFill>
        <a:blip xmlns:r="http://schemas.openxmlformats.org/officeDocument/2006/relationships" r:embed="rId2"/>
        <a:stretch>
          <a:fillRect/>
        </a:stretch>
      </xdr:blipFill>
      <xdr:spPr>
        <a:xfrm>
          <a:off x="247650" y="20069175"/>
          <a:ext cx="1335741" cy="953500"/>
        </a:xfrm>
        <a:prstGeom prst="rect">
          <a:avLst/>
        </a:prstGeom>
        <a:ln w="28575">
          <a:solidFill>
            <a:srgbClr val="FFC000"/>
          </a:solidFill>
        </a:ln>
      </xdr:spPr>
    </xdr:pic>
    <xdr:clientData/>
  </xdr:twoCellAnchor>
  <xdr:twoCellAnchor editAs="oneCell">
    <xdr:from>
      <xdr:col>1</xdr:col>
      <xdr:colOff>0</xdr:colOff>
      <xdr:row>74</xdr:row>
      <xdr:rowOff>0</xdr:rowOff>
    </xdr:from>
    <xdr:to>
      <xdr:col>13</xdr:col>
      <xdr:colOff>314325</xdr:colOff>
      <xdr:row>81</xdr:row>
      <xdr:rowOff>272305</xdr:rowOff>
    </xdr:to>
    <xdr:pic>
      <xdr:nvPicPr>
        <xdr:cNvPr id="12" name="図 11">
          <a:extLst>
            <a:ext uri="{FF2B5EF4-FFF2-40B4-BE49-F238E27FC236}">
              <a16:creationId xmlns:a16="http://schemas.microsoft.com/office/drawing/2014/main" id="{3AE03FF8-2D94-4667-A07F-41D9F45EB34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2283142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235323</xdr:colOff>
      <xdr:row>80</xdr:row>
      <xdr:rowOff>140073</xdr:rowOff>
    </xdr:from>
    <xdr:to>
      <xdr:col>1</xdr:col>
      <xdr:colOff>577103</xdr:colOff>
      <xdr:row>81</xdr:row>
      <xdr:rowOff>249612</xdr:rowOff>
    </xdr:to>
    <xdr:sp macro="" textlink="">
      <xdr:nvSpPr>
        <xdr:cNvPr id="13" name="正方形/長方形 12">
          <a:extLst>
            <a:ext uri="{FF2B5EF4-FFF2-40B4-BE49-F238E27FC236}">
              <a16:creationId xmlns:a16="http://schemas.microsoft.com/office/drawing/2014/main" id="{0771867E-3167-4810-8E2F-5118F8C3C2DA}"/>
            </a:ext>
          </a:extLst>
        </xdr:cNvPr>
        <xdr:cNvSpPr/>
      </xdr:nvSpPr>
      <xdr:spPr>
        <a:xfrm>
          <a:off x="235323" y="24800298"/>
          <a:ext cx="589430" cy="414339"/>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397809</xdr:colOff>
      <xdr:row>76</xdr:row>
      <xdr:rowOff>224117</xdr:rowOff>
    </xdr:from>
    <xdr:to>
      <xdr:col>5</xdr:col>
      <xdr:colOff>172570</xdr:colOff>
      <xdr:row>78</xdr:row>
      <xdr:rowOff>42302</xdr:rowOff>
    </xdr:to>
    <xdr:sp macro="" textlink="">
      <xdr:nvSpPr>
        <xdr:cNvPr id="14" name="正方形/長方形 13">
          <a:extLst>
            <a:ext uri="{FF2B5EF4-FFF2-40B4-BE49-F238E27FC236}">
              <a16:creationId xmlns:a16="http://schemas.microsoft.com/office/drawing/2014/main" id="{C6C9C1F1-80FF-43D3-BCD7-5D3CF9E23852}"/>
            </a:ext>
          </a:extLst>
        </xdr:cNvPr>
        <xdr:cNvSpPr/>
      </xdr:nvSpPr>
      <xdr:spPr>
        <a:xfrm>
          <a:off x="2702859" y="23665142"/>
          <a:ext cx="460561"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83</xdr:row>
      <xdr:rowOff>0</xdr:rowOff>
    </xdr:from>
    <xdr:to>
      <xdr:col>2</xdr:col>
      <xdr:colOff>645939</xdr:colOff>
      <xdr:row>85</xdr:row>
      <xdr:rowOff>263338</xdr:rowOff>
    </xdr:to>
    <xdr:pic>
      <xdr:nvPicPr>
        <xdr:cNvPr id="15" name="図 14">
          <a:extLst>
            <a:ext uri="{FF2B5EF4-FFF2-40B4-BE49-F238E27FC236}">
              <a16:creationId xmlns:a16="http://schemas.microsoft.com/office/drawing/2014/main" id="{44A39101-C431-4003-B8DA-47DAFB109372}"/>
            </a:ext>
          </a:extLst>
        </xdr:cNvPr>
        <xdr:cNvPicPr>
          <a:picLocks noChangeAspect="1"/>
        </xdr:cNvPicPr>
      </xdr:nvPicPr>
      <xdr:blipFill>
        <a:blip xmlns:r="http://schemas.openxmlformats.org/officeDocument/2006/relationships" r:embed="rId3"/>
        <a:stretch>
          <a:fillRect/>
        </a:stretch>
      </xdr:blipFill>
      <xdr:spPr>
        <a:xfrm>
          <a:off x="247650" y="25574625"/>
          <a:ext cx="1331739" cy="872938"/>
        </a:xfrm>
        <a:prstGeom prst="rect">
          <a:avLst/>
        </a:prstGeom>
        <a:ln w="28575">
          <a:solidFill>
            <a:srgbClr val="FFC000"/>
          </a:solidFill>
        </a:ln>
      </xdr:spPr>
    </xdr:pic>
    <xdr:clientData/>
  </xdr:twoCellAnchor>
  <xdr:twoCellAnchor editAs="oneCell">
    <xdr:from>
      <xdr:col>1</xdr:col>
      <xdr:colOff>0</xdr:colOff>
      <xdr:row>92</xdr:row>
      <xdr:rowOff>0</xdr:rowOff>
    </xdr:from>
    <xdr:to>
      <xdr:col>13</xdr:col>
      <xdr:colOff>314325</xdr:colOff>
      <xdr:row>99</xdr:row>
      <xdr:rowOff>272305</xdr:rowOff>
    </xdr:to>
    <xdr:pic>
      <xdr:nvPicPr>
        <xdr:cNvPr id="16" name="図 15">
          <a:extLst>
            <a:ext uri="{FF2B5EF4-FFF2-40B4-BE49-F238E27FC236}">
              <a16:creationId xmlns:a16="http://schemas.microsoft.com/office/drawing/2014/main" id="{6DBA4EBB-A867-4A0F-A927-96384756591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2833687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207309</xdr:colOff>
      <xdr:row>91</xdr:row>
      <xdr:rowOff>268941</xdr:rowOff>
    </xdr:from>
    <xdr:to>
      <xdr:col>1</xdr:col>
      <xdr:colOff>419100</xdr:colOff>
      <xdr:row>93</xdr:row>
      <xdr:rowOff>87126</xdr:rowOff>
    </xdr:to>
    <xdr:sp macro="" textlink="">
      <xdr:nvSpPr>
        <xdr:cNvPr id="17" name="正方形/長方形 16">
          <a:extLst>
            <a:ext uri="{FF2B5EF4-FFF2-40B4-BE49-F238E27FC236}">
              <a16:creationId xmlns:a16="http://schemas.microsoft.com/office/drawing/2014/main" id="{E6AAF64E-4676-4A82-9F90-093C02FE117D}"/>
            </a:ext>
          </a:extLst>
        </xdr:cNvPr>
        <xdr:cNvSpPr/>
      </xdr:nvSpPr>
      <xdr:spPr>
        <a:xfrm>
          <a:off x="207309" y="28301016"/>
          <a:ext cx="459441"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109</xdr:row>
      <xdr:rowOff>0</xdr:rowOff>
    </xdr:from>
    <xdr:to>
      <xdr:col>13</xdr:col>
      <xdr:colOff>314325</xdr:colOff>
      <xdr:row>116</xdr:row>
      <xdr:rowOff>272305</xdr:rowOff>
    </xdr:to>
    <xdr:pic>
      <xdr:nvPicPr>
        <xdr:cNvPr id="18" name="図 17">
          <a:extLst>
            <a:ext uri="{FF2B5EF4-FFF2-40B4-BE49-F238E27FC236}">
              <a16:creationId xmlns:a16="http://schemas.microsoft.com/office/drawing/2014/main" id="{AAD32085-00CC-4067-A379-465BF4C642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3353752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313765</xdr:colOff>
      <xdr:row>115</xdr:row>
      <xdr:rowOff>162486</xdr:rowOff>
    </xdr:from>
    <xdr:to>
      <xdr:col>3</xdr:col>
      <xdr:colOff>218515</xdr:colOff>
      <xdr:row>116</xdr:row>
      <xdr:rowOff>272024</xdr:rowOff>
    </xdr:to>
    <xdr:sp macro="" textlink="">
      <xdr:nvSpPr>
        <xdr:cNvPr id="19" name="正方形/長方形 18">
          <a:extLst>
            <a:ext uri="{FF2B5EF4-FFF2-40B4-BE49-F238E27FC236}">
              <a16:creationId xmlns:a16="http://schemas.microsoft.com/office/drawing/2014/main" id="{B4A30089-50B0-481B-B373-1191948E01B8}"/>
            </a:ext>
          </a:extLst>
        </xdr:cNvPr>
        <xdr:cNvSpPr/>
      </xdr:nvSpPr>
      <xdr:spPr>
        <a:xfrm>
          <a:off x="1247215" y="35528811"/>
          <a:ext cx="59055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476249</xdr:colOff>
      <xdr:row>108</xdr:row>
      <xdr:rowOff>257734</xdr:rowOff>
    </xdr:from>
    <xdr:to>
      <xdr:col>4</xdr:col>
      <xdr:colOff>251010</xdr:colOff>
      <xdr:row>110</xdr:row>
      <xdr:rowOff>75919</xdr:rowOff>
    </xdr:to>
    <xdr:sp macro="" textlink="">
      <xdr:nvSpPr>
        <xdr:cNvPr id="20" name="正方形/長方形 19">
          <a:extLst>
            <a:ext uri="{FF2B5EF4-FFF2-40B4-BE49-F238E27FC236}">
              <a16:creationId xmlns:a16="http://schemas.microsoft.com/office/drawing/2014/main" id="{EF4F037F-40DB-41E3-8D68-6324B32B9184}"/>
            </a:ext>
          </a:extLst>
        </xdr:cNvPr>
        <xdr:cNvSpPr/>
      </xdr:nvSpPr>
      <xdr:spPr>
        <a:xfrm>
          <a:off x="2095499" y="33490459"/>
          <a:ext cx="460561"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118</xdr:row>
      <xdr:rowOff>1</xdr:rowOff>
    </xdr:from>
    <xdr:to>
      <xdr:col>3</xdr:col>
      <xdr:colOff>661147</xdr:colOff>
      <xdr:row>120</xdr:row>
      <xdr:rowOff>44875</xdr:rowOff>
    </xdr:to>
    <xdr:pic>
      <xdr:nvPicPr>
        <xdr:cNvPr id="21" name="図 20">
          <a:extLst>
            <a:ext uri="{FF2B5EF4-FFF2-40B4-BE49-F238E27FC236}">
              <a16:creationId xmlns:a16="http://schemas.microsoft.com/office/drawing/2014/main" id="{E43333C9-B917-4564-A6EE-7A28E2051B77}"/>
            </a:ext>
          </a:extLst>
        </xdr:cNvPr>
        <xdr:cNvPicPr>
          <a:picLocks noChangeAspect="1"/>
        </xdr:cNvPicPr>
      </xdr:nvPicPr>
      <xdr:blipFill>
        <a:blip xmlns:r="http://schemas.openxmlformats.org/officeDocument/2006/relationships" r:embed="rId4"/>
        <a:stretch>
          <a:fillRect/>
        </a:stretch>
      </xdr:blipFill>
      <xdr:spPr>
        <a:xfrm>
          <a:off x="247650" y="36280726"/>
          <a:ext cx="2032747" cy="654474"/>
        </a:xfrm>
        <a:prstGeom prst="rect">
          <a:avLst/>
        </a:prstGeom>
        <a:ln w="28575">
          <a:solidFill>
            <a:srgbClr val="FFC000"/>
          </a:solidFill>
        </a:ln>
      </xdr:spPr>
    </xdr:pic>
    <xdr:clientData/>
  </xdr:twoCellAnchor>
  <xdr:twoCellAnchor editAs="oneCell">
    <xdr:from>
      <xdr:col>1</xdr:col>
      <xdr:colOff>0</xdr:colOff>
      <xdr:row>131</xdr:row>
      <xdr:rowOff>0</xdr:rowOff>
    </xdr:from>
    <xdr:to>
      <xdr:col>13</xdr:col>
      <xdr:colOff>314325</xdr:colOff>
      <xdr:row>138</xdr:row>
      <xdr:rowOff>272304</xdr:rowOff>
    </xdr:to>
    <xdr:pic>
      <xdr:nvPicPr>
        <xdr:cNvPr id="22" name="図 21">
          <a:extLst>
            <a:ext uri="{FF2B5EF4-FFF2-40B4-BE49-F238E27FC236}">
              <a16:creationId xmlns:a16="http://schemas.microsoft.com/office/drawing/2014/main" id="{8AA47477-FB61-4519-971D-42C44C0E7C7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4039552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235323</xdr:colOff>
      <xdr:row>137</xdr:row>
      <xdr:rowOff>184896</xdr:rowOff>
    </xdr:from>
    <xdr:to>
      <xdr:col>1</xdr:col>
      <xdr:colOff>577103</xdr:colOff>
      <xdr:row>139</xdr:row>
      <xdr:rowOff>3081</xdr:rowOff>
    </xdr:to>
    <xdr:sp macro="" textlink="">
      <xdr:nvSpPr>
        <xdr:cNvPr id="23" name="正方形/長方形 22">
          <a:extLst>
            <a:ext uri="{FF2B5EF4-FFF2-40B4-BE49-F238E27FC236}">
              <a16:creationId xmlns:a16="http://schemas.microsoft.com/office/drawing/2014/main" id="{3D9F52AF-1202-47F5-9C28-35EBFF5010B8}"/>
            </a:ext>
          </a:extLst>
        </xdr:cNvPr>
        <xdr:cNvSpPr/>
      </xdr:nvSpPr>
      <xdr:spPr>
        <a:xfrm>
          <a:off x="235323" y="42409221"/>
          <a:ext cx="589430"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655544</xdr:colOff>
      <xdr:row>132</xdr:row>
      <xdr:rowOff>140074</xdr:rowOff>
    </xdr:from>
    <xdr:to>
      <xdr:col>10</xdr:col>
      <xdr:colOff>430305</xdr:colOff>
      <xdr:row>133</xdr:row>
      <xdr:rowOff>249612</xdr:rowOff>
    </xdr:to>
    <xdr:sp macro="" textlink="">
      <xdr:nvSpPr>
        <xdr:cNvPr id="24" name="正方形/長方形 23">
          <a:extLst>
            <a:ext uri="{FF2B5EF4-FFF2-40B4-BE49-F238E27FC236}">
              <a16:creationId xmlns:a16="http://schemas.microsoft.com/office/drawing/2014/main" id="{B5B4C89B-1FDF-4B47-81C8-783F6F07B919}"/>
            </a:ext>
          </a:extLst>
        </xdr:cNvPr>
        <xdr:cNvSpPr/>
      </xdr:nvSpPr>
      <xdr:spPr>
        <a:xfrm>
          <a:off x="6389594" y="40840399"/>
          <a:ext cx="460561"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147</xdr:row>
      <xdr:rowOff>0</xdr:rowOff>
    </xdr:from>
    <xdr:to>
      <xdr:col>13</xdr:col>
      <xdr:colOff>314325</xdr:colOff>
      <xdr:row>154</xdr:row>
      <xdr:rowOff>272304</xdr:rowOff>
    </xdr:to>
    <xdr:pic>
      <xdr:nvPicPr>
        <xdr:cNvPr id="25" name="図 24">
          <a:extLst>
            <a:ext uri="{FF2B5EF4-FFF2-40B4-BE49-F238E27FC236}">
              <a16:creationId xmlns:a16="http://schemas.microsoft.com/office/drawing/2014/main" id="{A07C2F01-8440-4382-9900-DB9944A6784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4529137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240926</xdr:colOff>
      <xdr:row>153</xdr:row>
      <xdr:rowOff>168088</xdr:rowOff>
    </xdr:from>
    <xdr:to>
      <xdr:col>1</xdr:col>
      <xdr:colOff>582706</xdr:colOff>
      <xdr:row>154</xdr:row>
      <xdr:rowOff>277626</xdr:rowOff>
    </xdr:to>
    <xdr:sp macro="" textlink="">
      <xdr:nvSpPr>
        <xdr:cNvPr id="26" name="正方形/長方形 25">
          <a:extLst>
            <a:ext uri="{FF2B5EF4-FFF2-40B4-BE49-F238E27FC236}">
              <a16:creationId xmlns:a16="http://schemas.microsoft.com/office/drawing/2014/main" id="{E32F801D-54FE-4DD6-A948-2A899E5D7CB8}"/>
            </a:ext>
          </a:extLst>
        </xdr:cNvPr>
        <xdr:cNvSpPr/>
      </xdr:nvSpPr>
      <xdr:spPr>
        <a:xfrm>
          <a:off x="240926" y="47288263"/>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666750</xdr:colOff>
      <xdr:row>149</xdr:row>
      <xdr:rowOff>201706</xdr:rowOff>
    </xdr:from>
    <xdr:to>
      <xdr:col>10</xdr:col>
      <xdr:colOff>441511</xdr:colOff>
      <xdr:row>151</xdr:row>
      <xdr:rowOff>19891</xdr:rowOff>
    </xdr:to>
    <xdr:sp macro="" textlink="">
      <xdr:nvSpPr>
        <xdr:cNvPr id="27" name="正方形/長方形 26">
          <a:extLst>
            <a:ext uri="{FF2B5EF4-FFF2-40B4-BE49-F238E27FC236}">
              <a16:creationId xmlns:a16="http://schemas.microsoft.com/office/drawing/2014/main" id="{4643670A-4072-48B4-A511-BC4053325ABE}"/>
            </a:ext>
          </a:extLst>
        </xdr:cNvPr>
        <xdr:cNvSpPr/>
      </xdr:nvSpPr>
      <xdr:spPr>
        <a:xfrm>
          <a:off x="6400800" y="46102681"/>
          <a:ext cx="460561"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165</xdr:row>
      <xdr:rowOff>0</xdr:rowOff>
    </xdr:from>
    <xdr:to>
      <xdr:col>13</xdr:col>
      <xdr:colOff>314325</xdr:colOff>
      <xdr:row>172</xdr:row>
      <xdr:rowOff>272305</xdr:rowOff>
    </xdr:to>
    <xdr:pic>
      <xdr:nvPicPr>
        <xdr:cNvPr id="28" name="図 27">
          <a:extLst>
            <a:ext uri="{FF2B5EF4-FFF2-40B4-BE49-F238E27FC236}">
              <a16:creationId xmlns:a16="http://schemas.microsoft.com/office/drawing/2014/main" id="{57E133B9-7E35-49E4-B197-02AAEBD53B9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5079682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229720</xdr:colOff>
      <xdr:row>171</xdr:row>
      <xdr:rowOff>179295</xdr:rowOff>
    </xdr:from>
    <xdr:to>
      <xdr:col>1</xdr:col>
      <xdr:colOff>571500</xdr:colOff>
      <xdr:row>172</xdr:row>
      <xdr:rowOff>288833</xdr:rowOff>
    </xdr:to>
    <xdr:sp macro="" textlink="">
      <xdr:nvSpPr>
        <xdr:cNvPr id="29" name="正方形/長方形 28">
          <a:extLst>
            <a:ext uri="{FF2B5EF4-FFF2-40B4-BE49-F238E27FC236}">
              <a16:creationId xmlns:a16="http://schemas.microsoft.com/office/drawing/2014/main" id="{244DECE0-5587-477B-858E-2160F79131D1}"/>
            </a:ext>
          </a:extLst>
        </xdr:cNvPr>
        <xdr:cNvSpPr/>
      </xdr:nvSpPr>
      <xdr:spPr>
        <a:xfrm>
          <a:off x="229720" y="52804920"/>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280147</xdr:colOff>
      <xdr:row>170</xdr:row>
      <xdr:rowOff>84044</xdr:rowOff>
    </xdr:from>
    <xdr:to>
      <xdr:col>11</xdr:col>
      <xdr:colOff>100853</xdr:colOff>
      <xdr:row>172</xdr:row>
      <xdr:rowOff>274544</xdr:rowOff>
    </xdr:to>
    <xdr:sp macro="" textlink="">
      <xdr:nvSpPr>
        <xdr:cNvPr id="30" name="正方形/長方形 29">
          <a:extLst>
            <a:ext uri="{FF2B5EF4-FFF2-40B4-BE49-F238E27FC236}">
              <a16:creationId xmlns:a16="http://schemas.microsoft.com/office/drawing/2014/main" id="{7BF01BF3-A6D7-47F0-8633-E2A2E69BCF95}"/>
            </a:ext>
          </a:extLst>
        </xdr:cNvPr>
        <xdr:cNvSpPr/>
      </xdr:nvSpPr>
      <xdr:spPr>
        <a:xfrm>
          <a:off x="6014197" y="52404869"/>
          <a:ext cx="1192306" cy="800100"/>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190</xdr:row>
      <xdr:rowOff>0</xdr:rowOff>
    </xdr:from>
    <xdr:to>
      <xdr:col>13</xdr:col>
      <xdr:colOff>314325</xdr:colOff>
      <xdr:row>197</xdr:row>
      <xdr:rowOff>272304</xdr:rowOff>
    </xdr:to>
    <xdr:pic>
      <xdr:nvPicPr>
        <xdr:cNvPr id="31" name="図 30">
          <a:extLst>
            <a:ext uri="{FF2B5EF4-FFF2-40B4-BE49-F238E27FC236}">
              <a16:creationId xmlns:a16="http://schemas.microsoft.com/office/drawing/2014/main" id="{9C3DFC7B-F19C-4C3F-8E36-815CC0B6FF5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5843587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11206</xdr:colOff>
      <xdr:row>195</xdr:row>
      <xdr:rowOff>100853</xdr:rowOff>
    </xdr:from>
    <xdr:to>
      <xdr:col>2</xdr:col>
      <xdr:colOff>162486</xdr:colOff>
      <xdr:row>196</xdr:row>
      <xdr:rowOff>210391</xdr:rowOff>
    </xdr:to>
    <xdr:sp macro="" textlink="">
      <xdr:nvSpPr>
        <xdr:cNvPr id="32" name="正方形/長方形 31">
          <a:extLst>
            <a:ext uri="{FF2B5EF4-FFF2-40B4-BE49-F238E27FC236}">
              <a16:creationId xmlns:a16="http://schemas.microsoft.com/office/drawing/2014/main" id="{084951B0-995E-4327-A1E9-C694C061DB26}"/>
            </a:ext>
          </a:extLst>
        </xdr:cNvPr>
        <xdr:cNvSpPr/>
      </xdr:nvSpPr>
      <xdr:spPr>
        <a:xfrm>
          <a:off x="258856" y="60060728"/>
          <a:ext cx="83708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12326</xdr:colOff>
      <xdr:row>196</xdr:row>
      <xdr:rowOff>208429</xdr:rowOff>
    </xdr:from>
    <xdr:to>
      <xdr:col>1</xdr:col>
      <xdr:colOff>600635</xdr:colOff>
      <xdr:row>198</xdr:row>
      <xdr:rowOff>26614</xdr:rowOff>
    </xdr:to>
    <xdr:sp macro="" textlink="">
      <xdr:nvSpPr>
        <xdr:cNvPr id="33" name="正方形/長方形 32">
          <a:extLst>
            <a:ext uri="{FF2B5EF4-FFF2-40B4-BE49-F238E27FC236}">
              <a16:creationId xmlns:a16="http://schemas.microsoft.com/office/drawing/2014/main" id="{4892D2AE-9961-4416-A52E-A92B3AB284F3}"/>
            </a:ext>
          </a:extLst>
        </xdr:cNvPr>
        <xdr:cNvSpPr/>
      </xdr:nvSpPr>
      <xdr:spPr>
        <a:xfrm>
          <a:off x="259976" y="60473104"/>
          <a:ext cx="588309"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291353</xdr:colOff>
      <xdr:row>195</xdr:row>
      <xdr:rowOff>50426</xdr:rowOff>
    </xdr:from>
    <xdr:to>
      <xdr:col>11</xdr:col>
      <xdr:colOff>112059</xdr:colOff>
      <xdr:row>197</xdr:row>
      <xdr:rowOff>240926</xdr:rowOff>
    </xdr:to>
    <xdr:sp macro="" textlink="">
      <xdr:nvSpPr>
        <xdr:cNvPr id="34" name="正方形/長方形 33">
          <a:extLst>
            <a:ext uri="{FF2B5EF4-FFF2-40B4-BE49-F238E27FC236}">
              <a16:creationId xmlns:a16="http://schemas.microsoft.com/office/drawing/2014/main" id="{F4AAD7E8-83F7-44CA-BC46-F639D6E09A98}"/>
            </a:ext>
          </a:extLst>
        </xdr:cNvPr>
        <xdr:cNvSpPr/>
      </xdr:nvSpPr>
      <xdr:spPr>
        <a:xfrm>
          <a:off x="6025403" y="60010301"/>
          <a:ext cx="1192306" cy="800100"/>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214</xdr:row>
      <xdr:rowOff>0</xdr:rowOff>
    </xdr:from>
    <xdr:to>
      <xdr:col>13</xdr:col>
      <xdr:colOff>314325</xdr:colOff>
      <xdr:row>221</xdr:row>
      <xdr:rowOff>272305</xdr:rowOff>
    </xdr:to>
    <xdr:pic>
      <xdr:nvPicPr>
        <xdr:cNvPr id="35" name="図 34">
          <a:extLst>
            <a:ext uri="{FF2B5EF4-FFF2-40B4-BE49-F238E27FC236}">
              <a16:creationId xmlns:a16="http://schemas.microsoft.com/office/drawing/2014/main" id="{D5B16E9F-BE5A-4EA6-A42F-034F1047FA9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6577012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33618</xdr:colOff>
      <xdr:row>219</xdr:row>
      <xdr:rowOff>112059</xdr:rowOff>
    </xdr:from>
    <xdr:to>
      <xdr:col>2</xdr:col>
      <xdr:colOff>184898</xdr:colOff>
      <xdr:row>220</xdr:row>
      <xdr:rowOff>221597</xdr:rowOff>
    </xdr:to>
    <xdr:sp macro="" textlink="">
      <xdr:nvSpPr>
        <xdr:cNvPr id="36" name="正方形/長方形 35">
          <a:extLst>
            <a:ext uri="{FF2B5EF4-FFF2-40B4-BE49-F238E27FC236}">
              <a16:creationId xmlns:a16="http://schemas.microsoft.com/office/drawing/2014/main" id="{B0597305-B9C4-4DB4-BF81-C371B2FEBF09}"/>
            </a:ext>
          </a:extLst>
        </xdr:cNvPr>
        <xdr:cNvSpPr/>
      </xdr:nvSpPr>
      <xdr:spPr>
        <a:xfrm>
          <a:off x="281268" y="67406184"/>
          <a:ext cx="83708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280147</xdr:colOff>
      <xdr:row>219</xdr:row>
      <xdr:rowOff>95250</xdr:rowOff>
    </xdr:from>
    <xdr:to>
      <xdr:col>11</xdr:col>
      <xdr:colOff>100853</xdr:colOff>
      <xdr:row>221</xdr:row>
      <xdr:rowOff>285750</xdr:rowOff>
    </xdr:to>
    <xdr:sp macro="" textlink="">
      <xdr:nvSpPr>
        <xdr:cNvPr id="37" name="正方形/長方形 36">
          <a:extLst>
            <a:ext uri="{FF2B5EF4-FFF2-40B4-BE49-F238E27FC236}">
              <a16:creationId xmlns:a16="http://schemas.microsoft.com/office/drawing/2014/main" id="{06C6FAD2-4455-47C6-B5FF-95455B3D46C6}"/>
            </a:ext>
          </a:extLst>
        </xdr:cNvPr>
        <xdr:cNvSpPr/>
      </xdr:nvSpPr>
      <xdr:spPr>
        <a:xfrm>
          <a:off x="6014197" y="67389375"/>
          <a:ext cx="1192306" cy="800100"/>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238</xdr:row>
      <xdr:rowOff>0</xdr:rowOff>
    </xdr:from>
    <xdr:to>
      <xdr:col>13</xdr:col>
      <xdr:colOff>314325</xdr:colOff>
      <xdr:row>245</xdr:row>
      <xdr:rowOff>272304</xdr:rowOff>
    </xdr:to>
    <xdr:pic>
      <xdr:nvPicPr>
        <xdr:cNvPr id="38" name="図 37">
          <a:extLst>
            <a:ext uri="{FF2B5EF4-FFF2-40B4-BE49-F238E27FC236}">
              <a16:creationId xmlns:a16="http://schemas.microsoft.com/office/drawing/2014/main" id="{D2512C48-03EF-49E9-BDD0-7C28A009182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7310437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229720</xdr:colOff>
      <xdr:row>244</xdr:row>
      <xdr:rowOff>162485</xdr:rowOff>
    </xdr:from>
    <xdr:to>
      <xdr:col>1</xdr:col>
      <xdr:colOff>593912</xdr:colOff>
      <xdr:row>245</xdr:row>
      <xdr:rowOff>272023</xdr:rowOff>
    </xdr:to>
    <xdr:sp macro="" textlink="">
      <xdr:nvSpPr>
        <xdr:cNvPr id="39" name="正方形/長方形 38">
          <a:extLst>
            <a:ext uri="{FF2B5EF4-FFF2-40B4-BE49-F238E27FC236}">
              <a16:creationId xmlns:a16="http://schemas.microsoft.com/office/drawing/2014/main" id="{C5C43DE4-C224-4B0E-A870-3B05E9552E03}"/>
            </a:ext>
          </a:extLst>
        </xdr:cNvPr>
        <xdr:cNvSpPr/>
      </xdr:nvSpPr>
      <xdr:spPr>
        <a:xfrm>
          <a:off x="229720" y="75095660"/>
          <a:ext cx="611842"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397810</xdr:colOff>
      <xdr:row>239</xdr:row>
      <xdr:rowOff>140074</xdr:rowOff>
    </xdr:from>
    <xdr:to>
      <xdr:col>11</xdr:col>
      <xdr:colOff>106457</xdr:colOff>
      <xdr:row>242</xdr:row>
      <xdr:rowOff>67235</xdr:rowOff>
    </xdr:to>
    <xdr:sp macro="" textlink="">
      <xdr:nvSpPr>
        <xdr:cNvPr id="40" name="正方形/長方形 39">
          <a:extLst>
            <a:ext uri="{FF2B5EF4-FFF2-40B4-BE49-F238E27FC236}">
              <a16:creationId xmlns:a16="http://schemas.microsoft.com/office/drawing/2014/main" id="{4704F9B4-DEBB-40DA-9AE8-C616365B68E5}"/>
            </a:ext>
          </a:extLst>
        </xdr:cNvPr>
        <xdr:cNvSpPr/>
      </xdr:nvSpPr>
      <xdr:spPr>
        <a:xfrm>
          <a:off x="6817660" y="73549249"/>
          <a:ext cx="394447" cy="841561"/>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258</xdr:row>
      <xdr:rowOff>0</xdr:rowOff>
    </xdr:from>
    <xdr:to>
      <xdr:col>13</xdr:col>
      <xdr:colOff>314325</xdr:colOff>
      <xdr:row>265</xdr:row>
      <xdr:rowOff>272304</xdr:rowOff>
    </xdr:to>
    <xdr:pic>
      <xdr:nvPicPr>
        <xdr:cNvPr id="41" name="図 40">
          <a:extLst>
            <a:ext uri="{FF2B5EF4-FFF2-40B4-BE49-F238E27FC236}">
              <a16:creationId xmlns:a16="http://schemas.microsoft.com/office/drawing/2014/main" id="{2F9D06DE-92D6-44FA-A7AF-F1E8FD2D18D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7923847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409017</xdr:colOff>
      <xdr:row>257</xdr:row>
      <xdr:rowOff>274544</xdr:rowOff>
    </xdr:from>
    <xdr:to>
      <xdr:col>3</xdr:col>
      <xdr:colOff>173692</xdr:colOff>
      <xdr:row>259</xdr:row>
      <xdr:rowOff>92730</xdr:rowOff>
    </xdr:to>
    <xdr:sp macro="" textlink="">
      <xdr:nvSpPr>
        <xdr:cNvPr id="42" name="正方形/長方形 41">
          <a:extLst>
            <a:ext uri="{FF2B5EF4-FFF2-40B4-BE49-F238E27FC236}">
              <a16:creationId xmlns:a16="http://schemas.microsoft.com/office/drawing/2014/main" id="{BCE3E740-982F-4151-9B4F-AF2A6DCFFA73}"/>
            </a:ext>
          </a:extLst>
        </xdr:cNvPr>
        <xdr:cNvSpPr/>
      </xdr:nvSpPr>
      <xdr:spPr>
        <a:xfrm>
          <a:off x="1342467" y="79208219"/>
          <a:ext cx="450475" cy="427786"/>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277</xdr:row>
      <xdr:rowOff>0</xdr:rowOff>
    </xdr:from>
    <xdr:to>
      <xdr:col>13</xdr:col>
      <xdr:colOff>314325</xdr:colOff>
      <xdr:row>284</xdr:row>
      <xdr:rowOff>272304</xdr:rowOff>
    </xdr:to>
    <xdr:pic>
      <xdr:nvPicPr>
        <xdr:cNvPr id="43" name="図 42">
          <a:extLst>
            <a:ext uri="{FF2B5EF4-FFF2-40B4-BE49-F238E27FC236}">
              <a16:creationId xmlns:a16="http://schemas.microsoft.com/office/drawing/2014/main" id="{40CDEECF-7D76-440E-AD76-D5CFD1F3F0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06777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341779</xdr:colOff>
      <xdr:row>279</xdr:row>
      <xdr:rowOff>218514</xdr:rowOff>
    </xdr:from>
    <xdr:to>
      <xdr:col>9</xdr:col>
      <xdr:colOff>235323</xdr:colOff>
      <xdr:row>282</xdr:row>
      <xdr:rowOff>117662</xdr:rowOff>
    </xdr:to>
    <xdr:sp macro="" textlink="">
      <xdr:nvSpPr>
        <xdr:cNvPr id="44" name="正方形/長方形 43">
          <a:extLst>
            <a:ext uri="{FF2B5EF4-FFF2-40B4-BE49-F238E27FC236}">
              <a16:creationId xmlns:a16="http://schemas.microsoft.com/office/drawing/2014/main" id="{04E0AFD8-6396-4F2A-AB95-67CFA9F5870D}"/>
            </a:ext>
          </a:extLst>
        </xdr:cNvPr>
        <xdr:cNvSpPr/>
      </xdr:nvSpPr>
      <xdr:spPr>
        <a:xfrm>
          <a:off x="5390029" y="85895889"/>
          <a:ext cx="579344" cy="81354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359708</xdr:colOff>
      <xdr:row>283</xdr:row>
      <xdr:rowOff>169208</xdr:rowOff>
    </xdr:from>
    <xdr:to>
      <xdr:col>9</xdr:col>
      <xdr:colOff>218514</xdr:colOff>
      <xdr:row>284</xdr:row>
      <xdr:rowOff>278746</xdr:rowOff>
    </xdr:to>
    <xdr:sp macro="" textlink="">
      <xdr:nvSpPr>
        <xdr:cNvPr id="45" name="正方形/長方形 44">
          <a:extLst>
            <a:ext uri="{FF2B5EF4-FFF2-40B4-BE49-F238E27FC236}">
              <a16:creationId xmlns:a16="http://schemas.microsoft.com/office/drawing/2014/main" id="{882CCAC8-9394-4048-8885-69034A4D9A8C}"/>
            </a:ext>
          </a:extLst>
        </xdr:cNvPr>
        <xdr:cNvSpPr/>
      </xdr:nvSpPr>
      <xdr:spPr>
        <a:xfrm>
          <a:off x="5407958" y="87065783"/>
          <a:ext cx="544606"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294</xdr:row>
      <xdr:rowOff>44824</xdr:rowOff>
    </xdr:from>
    <xdr:to>
      <xdr:col>4</xdr:col>
      <xdr:colOff>376222</xdr:colOff>
      <xdr:row>299</xdr:row>
      <xdr:rowOff>168089</xdr:rowOff>
    </xdr:to>
    <xdr:pic>
      <xdr:nvPicPr>
        <xdr:cNvPr id="46" name="図 45">
          <a:extLst>
            <a:ext uri="{FF2B5EF4-FFF2-40B4-BE49-F238E27FC236}">
              <a16:creationId xmlns:a16="http://schemas.microsoft.com/office/drawing/2014/main" id="{F3ADB62B-114E-430F-BD8F-27BE6AB8B6E9}"/>
            </a:ext>
          </a:extLst>
        </xdr:cNvPr>
        <xdr:cNvPicPr>
          <a:picLocks noChangeAspect="1"/>
        </xdr:cNvPicPr>
      </xdr:nvPicPr>
      <xdr:blipFill>
        <a:blip xmlns:r="http://schemas.openxmlformats.org/officeDocument/2006/relationships" r:embed="rId5"/>
        <a:stretch>
          <a:fillRect/>
        </a:stretch>
      </xdr:blipFill>
      <xdr:spPr>
        <a:xfrm>
          <a:off x="281268" y="90294199"/>
          <a:ext cx="2400004" cy="1647265"/>
        </a:xfrm>
        <a:prstGeom prst="rect">
          <a:avLst/>
        </a:prstGeom>
        <a:ln w="28575">
          <a:solidFill>
            <a:srgbClr val="FFC000"/>
          </a:solidFill>
        </a:ln>
      </xdr:spPr>
    </xdr:pic>
    <xdr:clientData/>
  </xdr:twoCellAnchor>
  <xdr:twoCellAnchor editAs="oneCell">
    <xdr:from>
      <xdr:col>6</xdr:col>
      <xdr:colOff>16809</xdr:colOff>
      <xdr:row>294</xdr:row>
      <xdr:rowOff>28016</xdr:rowOff>
    </xdr:from>
    <xdr:to>
      <xdr:col>9</xdr:col>
      <xdr:colOff>431426</xdr:colOff>
      <xdr:row>299</xdr:row>
      <xdr:rowOff>200447</xdr:rowOff>
    </xdr:to>
    <xdr:pic>
      <xdr:nvPicPr>
        <xdr:cNvPr id="47" name="図 46">
          <a:extLst>
            <a:ext uri="{FF2B5EF4-FFF2-40B4-BE49-F238E27FC236}">
              <a16:creationId xmlns:a16="http://schemas.microsoft.com/office/drawing/2014/main" id="{D0734279-400F-4A2D-8082-8D1E513E7715}"/>
            </a:ext>
          </a:extLst>
        </xdr:cNvPr>
        <xdr:cNvPicPr>
          <a:picLocks noChangeAspect="1"/>
        </xdr:cNvPicPr>
      </xdr:nvPicPr>
      <xdr:blipFill>
        <a:blip xmlns:r="http://schemas.openxmlformats.org/officeDocument/2006/relationships" r:embed="rId6"/>
        <a:stretch>
          <a:fillRect/>
        </a:stretch>
      </xdr:blipFill>
      <xdr:spPr>
        <a:xfrm>
          <a:off x="3693459" y="90277391"/>
          <a:ext cx="2472017" cy="1696431"/>
        </a:xfrm>
        <a:prstGeom prst="rect">
          <a:avLst/>
        </a:prstGeom>
        <a:ln w="28575">
          <a:solidFill>
            <a:srgbClr val="FFC000"/>
          </a:solidFill>
        </a:ln>
      </xdr:spPr>
    </xdr:pic>
    <xdr:clientData/>
  </xdr:twoCellAnchor>
  <xdr:twoCellAnchor>
    <xdr:from>
      <xdr:col>4</xdr:col>
      <xdr:colOff>644337</xdr:colOff>
      <xdr:row>296</xdr:row>
      <xdr:rowOff>11206</xdr:rowOff>
    </xdr:from>
    <xdr:to>
      <xdr:col>5</xdr:col>
      <xdr:colOff>515469</xdr:colOff>
      <xdr:row>297</xdr:row>
      <xdr:rowOff>265661</xdr:rowOff>
    </xdr:to>
    <xdr:sp macro="" textlink="">
      <xdr:nvSpPr>
        <xdr:cNvPr id="48" name="矢印: 右 47">
          <a:extLst>
            <a:ext uri="{FF2B5EF4-FFF2-40B4-BE49-F238E27FC236}">
              <a16:creationId xmlns:a16="http://schemas.microsoft.com/office/drawing/2014/main" id="{3AACF2BC-31D6-49AA-8C27-5B48C670F1FA}"/>
            </a:ext>
          </a:extLst>
        </xdr:cNvPr>
        <xdr:cNvSpPr/>
      </xdr:nvSpPr>
      <xdr:spPr>
        <a:xfrm rot="10800000" flipH="1">
          <a:off x="2949387" y="90870181"/>
          <a:ext cx="556932" cy="55925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318128</xdr:colOff>
      <xdr:row>296</xdr:row>
      <xdr:rowOff>203086</xdr:rowOff>
    </xdr:from>
    <xdr:to>
      <xdr:col>9</xdr:col>
      <xdr:colOff>431264</xdr:colOff>
      <xdr:row>297</xdr:row>
      <xdr:rowOff>192707</xdr:rowOff>
    </xdr:to>
    <xdr:sp macro="" textlink="">
      <xdr:nvSpPr>
        <xdr:cNvPr id="49" name="矢印: 右 48">
          <a:extLst>
            <a:ext uri="{FF2B5EF4-FFF2-40B4-BE49-F238E27FC236}">
              <a16:creationId xmlns:a16="http://schemas.microsoft.com/office/drawing/2014/main" id="{9B9A8BAB-03AA-496D-8B0B-19C8A9B18745}"/>
            </a:ext>
          </a:extLst>
        </xdr:cNvPr>
        <xdr:cNvSpPr/>
      </xdr:nvSpPr>
      <xdr:spPr>
        <a:xfrm rot="12623568" flipH="1">
          <a:off x="3994778" y="91062061"/>
          <a:ext cx="2170536" cy="294421"/>
        </a:xfrm>
        <a:prstGeom prst="rightArrow">
          <a:avLst/>
        </a:prstGeom>
        <a:solidFill>
          <a:schemeClr val="accent6">
            <a:lumMod val="20000"/>
            <a:lumOff val="8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302</xdr:row>
      <xdr:rowOff>39221</xdr:rowOff>
    </xdr:from>
    <xdr:to>
      <xdr:col>4</xdr:col>
      <xdr:colOff>484520</xdr:colOff>
      <xdr:row>307</xdr:row>
      <xdr:rowOff>224118</xdr:rowOff>
    </xdr:to>
    <xdr:pic>
      <xdr:nvPicPr>
        <xdr:cNvPr id="50" name="図 49">
          <a:extLst>
            <a:ext uri="{FF2B5EF4-FFF2-40B4-BE49-F238E27FC236}">
              <a16:creationId xmlns:a16="http://schemas.microsoft.com/office/drawing/2014/main" id="{5A631C00-43A4-4836-826E-33C4EA1A727A}"/>
            </a:ext>
          </a:extLst>
        </xdr:cNvPr>
        <xdr:cNvPicPr>
          <a:picLocks noChangeAspect="1"/>
        </xdr:cNvPicPr>
      </xdr:nvPicPr>
      <xdr:blipFill>
        <a:blip xmlns:r="http://schemas.openxmlformats.org/officeDocument/2006/relationships" r:embed="rId7"/>
        <a:stretch>
          <a:fillRect/>
        </a:stretch>
      </xdr:blipFill>
      <xdr:spPr>
        <a:xfrm>
          <a:off x="281268" y="92726996"/>
          <a:ext cx="2508302" cy="1708897"/>
        </a:xfrm>
        <a:prstGeom prst="rect">
          <a:avLst/>
        </a:prstGeom>
        <a:ln w="28575">
          <a:solidFill>
            <a:srgbClr val="FFC000"/>
          </a:solidFill>
        </a:ln>
      </xdr:spPr>
    </xdr:pic>
    <xdr:clientData/>
  </xdr:twoCellAnchor>
  <xdr:twoCellAnchor editAs="oneCell">
    <xdr:from>
      <xdr:col>6</xdr:col>
      <xdr:colOff>33619</xdr:colOff>
      <xdr:row>302</xdr:row>
      <xdr:rowOff>39221</xdr:rowOff>
    </xdr:from>
    <xdr:to>
      <xdr:col>9</xdr:col>
      <xdr:colOff>487457</xdr:colOff>
      <xdr:row>307</xdr:row>
      <xdr:rowOff>234267</xdr:rowOff>
    </xdr:to>
    <xdr:pic>
      <xdr:nvPicPr>
        <xdr:cNvPr id="51" name="図 50">
          <a:extLst>
            <a:ext uri="{FF2B5EF4-FFF2-40B4-BE49-F238E27FC236}">
              <a16:creationId xmlns:a16="http://schemas.microsoft.com/office/drawing/2014/main" id="{DBB63AA5-7CEF-479A-88D3-CC600E6E4909}"/>
            </a:ext>
          </a:extLst>
        </xdr:cNvPr>
        <xdr:cNvPicPr>
          <a:picLocks noChangeAspect="1"/>
        </xdr:cNvPicPr>
      </xdr:nvPicPr>
      <xdr:blipFill>
        <a:blip xmlns:r="http://schemas.openxmlformats.org/officeDocument/2006/relationships" r:embed="rId8"/>
        <a:stretch>
          <a:fillRect/>
        </a:stretch>
      </xdr:blipFill>
      <xdr:spPr>
        <a:xfrm>
          <a:off x="3710269" y="92726996"/>
          <a:ext cx="2511238" cy="1719046"/>
        </a:xfrm>
        <a:prstGeom prst="rect">
          <a:avLst/>
        </a:prstGeom>
        <a:ln w="28575">
          <a:solidFill>
            <a:srgbClr val="FFC000"/>
          </a:solidFill>
        </a:ln>
      </xdr:spPr>
    </xdr:pic>
    <xdr:clientData/>
  </xdr:twoCellAnchor>
  <xdr:twoCellAnchor>
    <xdr:from>
      <xdr:col>4</xdr:col>
      <xdr:colOff>672353</xdr:colOff>
      <xdr:row>304</xdr:row>
      <xdr:rowOff>22411</xdr:rowOff>
    </xdr:from>
    <xdr:to>
      <xdr:col>5</xdr:col>
      <xdr:colOff>543485</xdr:colOff>
      <xdr:row>305</xdr:row>
      <xdr:rowOff>276867</xdr:rowOff>
    </xdr:to>
    <xdr:sp macro="" textlink="">
      <xdr:nvSpPr>
        <xdr:cNvPr id="52" name="矢印: 右 51">
          <a:extLst>
            <a:ext uri="{FF2B5EF4-FFF2-40B4-BE49-F238E27FC236}">
              <a16:creationId xmlns:a16="http://schemas.microsoft.com/office/drawing/2014/main" id="{941D0303-5020-44C1-958C-CDCB82037C02}"/>
            </a:ext>
          </a:extLst>
        </xdr:cNvPr>
        <xdr:cNvSpPr/>
      </xdr:nvSpPr>
      <xdr:spPr>
        <a:xfrm rot="10800000" flipH="1">
          <a:off x="2977403" y="93319786"/>
          <a:ext cx="556932" cy="559256"/>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634253</xdr:colOff>
      <xdr:row>299</xdr:row>
      <xdr:rowOff>230841</xdr:rowOff>
    </xdr:from>
    <xdr:to>
      <xdr:col>5</xdr:col>
      <xdr:colOff>505385</xdr:colOff>
      <xdr:row>301</xdr:row>
      <xdr:rowOff>193943</xdr:rowOff>
    </xdr:to>
    <xdr:sp macro="" textlink="">
      <xdr:nvSpPr>
        <xdr:cNvPr id="53" name="矢印: 右 52">
          <a:extLst>
            <a:ext uri="{FF2B5EF4-FFF2-40B4-BE49-F238E27FC236}">
              <a16:creationId xmlns:a16="http://schemas.microsoft.com/office/drawing/2014/main" id="{843A82F5-9755-4C43-8E35-FB0478931F72}"/>
            </a:ext>
          </a:extLst>
        </xdr:cNvPr>
        <xdr:cNvSpPr/>
      </xdr:nvSpPr>
      <xdr:spPr>
        <a:xfrm rot="19636841" flipH="1">
          <a:off x="2939303" y="92004216"/>
          <a:ext cx="556932" cy="57270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314</xdr:row>
      <xdr:rowOff>0</xdr:rowOff>
    </xdr:from>
    <xdr:to>
      <xdr:col>13</xdr:col>
      <xdr:colOff>314325</xdr:colOff>
      <xdr:row>321</xdr:row>
      <xdr:rowOff>272305</xdr:rowOff>
    </xdr:to>
    <xdr:pic>
      <xdr:nvPicPr>
        <xdr:cNvPr id="54" name="図 53">
          <a:extLst>
            <a:ext uri="{FF2B5EF4-FFF2-40B4-BE49-F238E27FC236}">
              <a16:creationId xmlns:a16="http://schemas.microsoft.com/office/drawing/2014/main" id="{5FFC8928-A9C1-4F69-AC1B-40147EF713D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9636442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661146</xdr:colOff>
      <xdr:row>320</xdr:row>
      <xdr:rowOff>184898</xdr:rowOff>
    </xdr:from>
    <xdr:to>
      <xdr:col>7</xdr:col>
      <xdr:colOff>375397</xdr:colOff>
      <xdr:row>321</xdr:row>
      <xdr:rowOff>246530</xdr:rowOff>
    </xdr:to>
    <xdr:sp macro="" textlink="">
      <xdr:nvSpPr>
        <xdr:cNvPr id="55" name="正方形/長方形 54">
          <a:extLst>
            <a:ext uri="{FF2B5EF4-FFF2-40B4-BE49-F238E27FC236}">
              <a16:creationId xmlns:a16="http://schemas.microsoft.com/office/drawing/2014/main" id="{E68CC49B-7300-4E37-A65C-B70A91501144}"/>
            </a:ext>
          </a:extLst>
        </xdr:cNvPr>
        <xdr:cNvSpPr/>
      </xdr:nvSpPr>
      <xdr:spPr>
        <a:xfrm>
          <a:off x="4337796" y="98378123"/>
          <a:ext cx="400051" cy="366432"/>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354106</xdr:colOff>
      <xdr:row>316</xdr:row>
      <xdr:rowOff>242047</xdr:rowOff>
    </xdr:from>
    <xdr:to>
      <xdr:col>9</xdr:col>
      <xdr:colOff>247650</xdr:colOff>
      <xdr:row>319</xdr:row>
      <xdr:rowOff>141195</xdr:rowOff>
    </xdr:to>
    <xdr:sp macro="" textlink="">
      <xdr:nvSpPr>
        <xdr:cNvPr id="56" name="正方形/長方形 55">
          <a:extLst>
            <a:ext uri="{FF2B5EF4-FFF2-40B4-BE49-F238E27FC236}">
              <a16:creationId xmlns:a16="http://schemas.microsoft.com/office/drawing/2014/main" id="{06136C5C-E9F8-471A-B5C3-A2EF3C611174}"/>
            </a:ext>
          </a:extLst>
        </xdr:cNvPr>
        <xdr:cNvSpPr/>
      </xdr:nvSpPr>
      <xdr:spPr>
        <a:xfrm>
          <a:off x="5402356" y="97216072"/>
          <a:ext cx="579344" cy="81354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78441</xdr:colOff>
      <xdr:row>323</xdr:row>
      <xdr:rowOff>313766</xdr:rowOff>
    </xdr:from>
    <xdr:to>
      <xdr:col>4</xdr:col>
      <xdr:colOff>633132</xdr:colOff>
      <xdr:row>323</xdr:row>
      <xdr:rowOff>859574</xdr:rowOff>
    </xdr:to>
    <xdr:sp macro="" textlink="">
      <xdr:nvSpPr>
        <xdr:cNvPr id="57" name="矢印: 右 56">
          <a:extLst>
            <a:ext uri="{FF2B5EF4-FFF2-40B4-BE49-F238E27FC236}">
              <a16:creationId xmlns:a16="http://schemas.microsoft.com/office/drawing/2014/main" id="{0353F4CC-504A-4C92-84C6-DC204D3F7FC4}"/>
            </a:ext>
          </a:extLst>
        </xdr:cNvPr>
        <xdr:cNvSpPr/>
      </xdr:nvSpPr>
      <xdr:spPr>
        <a:xfrm rot="10800000" flipH="1">
          <a:off x="2383491" y="99430916"/>
          <a:ext cx="554691" cy="54580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332</xdr:row>
      <xdr:rowOff>0</xdr:rowOff>
    </xdr:from>
    <xdr:to>
      <xdr:col>13</xdr:col>
      <xdr:colOff>314325</xdr:colOff>
      <xdr:row>339</xdr:row>
      <xdr:rowOff>272304</xdr:rowOff>
    </xdr:to>
    <xdr:pic>
      <xdr:nvPicPr>
        <xdr:cNvPr id="58" name="図 57">
          <a:extLst>
            <a:ext uri="{FF2B5EF4-FFF2-40B4-BE49-F238E27FC236}">
              <a16:creationId xmlns:a16="http://schemas.microsoft.com/office/drawing/2014/main" id="{8FCEF7D9-0A11-4CA1-8F0F-1E141592169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02736650"/>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515471</xdr:colOff>
      <xdr:row>332</xdr:row>
      <xdr:rowOff>1</xdr:rowOff>
    </xdr:from>
    <xdr:to>
      <xdr:col>4</xdr:col>
      <xdr:colOff>229721</xdr:colOff>
      <xdr:row>333</xdr:row>
      <xdr:rowOff>61633</xdr:rowOff>
    </xdr:to>
    <xdr:sp macro="" textlink="">
      <xdr:nvSpPr>
        <xdr:cNvPr id="59" name="正方形/長方形 58">
          <a:extLst>
            <a:ext uri="{FF2B5EF4-FFF2-40B4-BE49-F238E27FC236}">
              <a16:creationId xmlns:a16="http://schemas.microsoft.com/office/drawing/2014/main" id="{397D813F-986C-486D-9004-F2E1AF007FC1}"/>
            </a:ext>
          </a:extLst>
        </xdr:cNvPr>
        <xdr:cNvSpPr/>
      </xdr:nvSpPr>
      <xdr:spPr>
        <a:xfrm>
          <a:off x="2134721" y="102736651"/>
          <a:ext cx="400050" cy="366432"/>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352</xdr:row>
      <xdr:rowOff>0</xdr:rowOff>
    </xdr:from>
    <xdr:to>
      <xdr:col>13</xdr:col>
      <xdr:colOff>314325</xdr:colOff>
      <xdr:row>359</xdr:row>
      <xdr:rowOff>272304</xdr:rowOff>
    </xdr:to>
    <xdr:pic>
      <xdr:nvPicPr>
        <xdr:cNvPr id="60" name="図 59">
          <a:extLst>
            <a:ext uri="{FF2B5EF4-FFF2-40B4-BE49-F238E27FC236}">
              <a16:creationId xmlns:a16="http://schemas.microsoft.com/office/drawing/2014/main" id="{6F7EEB4A-5DC6-4876-9DF0-08C0FD9F4EF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08870750"/>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235324</xdr:colOff>
      <xdr:row>357</xdr:row>
      <xdr:rowOff>100853</xdr:rowOff>
    </xdr:from>
    <xdr:to>
      <xdr:col>2</xdr:col>
      <xdr:colOff>140074</xdr:colOff>
      <xdr:row>358</xdr:row>
      <xdr:rowOff>162485</xdr:rowOff>
    </xdr:to>
    <xdr:sp macro="" textlink="">
      <xdr:nvSpPr>
        <xdr:cNvPr id="61" name="正方形/長方形 60">
          <a:extLst>
            <a:ext uri="{FF2B5EF4-FFF2-40B4-BE49-F238E27FC236}">
              <a16:creationId xmlns:a16="http://schemas.microsoft.com/office/drawing/2014/main" id="{C512394C-A535-4B0D-BE71-E294A8850255}"/>
            </a:ext>
          </a:extLst>
        </xdr:cNvPr>
        <xdr:cNvSpPr/>
      </xdr:nvSpPr>
      <xdr:spPr>
        <a:xfrm>
          <a:off x="235324" y="110495603"/>
          <a:ext cx="838200" cy="366432"/>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354107</xdr:colOff>
      <xdr:row>358</xdr:row>
      <xdr:rowOff>180414</xdr:rowOff>
    </xdr:from>
    <xdr:to>
      <xdr:col>3</xdr:col>
      <xdr:colOff>140074</xdr:colOff>
      <xdr:row>359</xdr:row>
      <xdr:rowOff>242046</xdr:rowOff>
    </xdr:to>
    <xdr:sp macro="" textlink="">
      <xdr:nvSpPr>
        <xdr:cNvPr id="62" name="正方形/長方形 61">
          <a:extLst>
            <a:ext uri="{FF2B5EF4-FFF2-40B4-BE49-F238E27FC236}">
              <a16:creationId xmlns:a16="http://schemas.microsoft.com/office/drawing/2014/main" id="{2E204507-109A-4DE7-9E89-188B4658A22A}"/>
            </a:ext>
          </a:extLst>
        </xdr:cNvPr>
        <xdr:cNvSpPr/>
      </xdr:nvSpPr>
      <xdr:spPr>
        <a:xfrm>
          <a:off x="1287557" y="110879964"/>
          <a:ext cx="471767" cy="366432"/>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63875</xdr:colOff>
      <xdr:row>353</xdr:row>
      <xdr:rowOff>159123</xdr:rowOff>
    </xdr:from>
    <xdr:to>
      <xdr:col>7</xdr:col>
      <xdr:colOff>476250</xdr:colOff>
      <xdr:row>354</xdr:row>
      <xdr:rowOff>220755</xdr:rowOff>
    </xdr:to>
    <xdr:sp macro="" textlink="">
      <xdr:nvSpPr>
        <xdr:cNvPr id="63" name="正方形/長方形 62">
          <a:extLst>
            <a:ext uri="{FF2B5EF4-FFF2-40B4-BE49-F238E27FC236}">
              <a16:creationId xmlns:a16="http://schemas.microsoft.com/office/drawing/2014/main" id="{2262A9AA-F520-4772-A0C3-FA08A06F0B97}"/>
            </a:ext>
          </a:extLst>
        </xdr:cNvPr>
        <xdr:cNvSpPr/>
      </xdr:nvSpPr>
      <xdr:spPr>
        <a:xfrm>
          <a:off x="4426325" y="109334673"/>
          <a:ext cx="412375" cy="366432"/>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28015</xdr:colOff>
      <xdr:row>370</xdr:row>
      <xdr:rowOff>44824</xdr:rowOff>
    </xdr:from>
    <xdr:to>
      <xdr:col>8</xdr:col>
      <xdr:colOff>3227</xdr:colOff>
      <xdr:row>375</xdr:row>
      <xdr:rowOff>106457</xdr:rowOff>
    </xdr:to>
    <xdr:pic>
      <xdr:nvPicPr>
        <xdr:cNvPr id="64" name="図 63">
          <a:extLst>
            <a:ext uri="{FF2B5EF4-FFF2-40B4-BE49-F238E27FC236}">
              <a16:creationId xmlns:a16="http://schemas.microsoft.com/office/drawing/2014/main" id="{C023730A-4BA8-44ED-9884-60F88CAA789D}"/>
            </a:ext>
          </a:extLst>
        </xdr:cNvPr>
        <xdr:cNvPicPr>
          <a:picLocks noChangeAspect="1"/>
        </xdr:cNvPicPr>
      </xdr:nvPicPr>
      <xdr:blipFill>
        <a:blip xmlns:r="http://schemas.openxmlformats.org/officeDocument/2006/relationships" r:embed="rId9"/>
        <a:stretch>
          <a:fillRect/>
        </a:stretch>
      </xdr:blipFill>
      <xdr:spPr>
        <a:xfrm>
          <a:off x="961465" y="114421024"/>
          <a:ext cx="4090012" cy="1585633"/>
        </a:xfrm>
        <a:prstGeom prst="rect">
          <a:avLst/>
        </a:prstGeom>
        <a:ln w="28575">
          <a:solidFill>
            <a:srgbClr val="FFC000"/>
          </a:solidFill>
        </a:ln>
      </xdr:spPr>
    </xdr:pic>
    <xdr:clientData/>
  </xdr:twoCellAnchor>
  <xdr:twoCellAnchor editAs="oneCell">
    <xdr:from>
      <xdr:col>10</xdr:col>
      <xdr:colOff>28016</xdr:colOff>
      <xdr:row>370</xdr:row>
      <xdr:rowOff>39221</xdr:rowOff>
    </xdr:from>
    <xdr:to>
      <xdr:col>16</xdr:col>
      <xdr:colOff>50426</xdr:colOff>
      <xdr:row>375</xdr:row>
      <xdr:rowOff>113501</xdr:rowOff>
    </xdr:to>
    <xdr:pic>
      <xdr:nvPicPr>
        <xdr:cNvPr id="65" name="図 64">
          <a:extLst>
            <a:ext uri="{FF2B5EF4-FFF2-40B4-BE49-F238E27FC236}">
              <a16:creationId xmlns:a16="http://schemas.microsoft.com/office/drawing/2014/main" id="{6EE6BD85-7DF3-4130-B47A-757BF60FAFC0}"/>
            </a:ext>
          </a:extLst>
        </xdr:cNvPr>
        <xdr:cNvPicPr>
          <a:picLocks noChangeAspect="1"/>
        </xdr:cNvPicPr>
      </xdr:nvPicPr>
      <xdr:blipFill>
        <a:blip xmlns:r="http://schemas.openxmlformats.org/officeDocument/2006/relationships" r:embed="rId10"/>
        <a:stretch>
          <a:fillRect/>
        </a:stretch>
      </xdr:blipFill>
      <xdr:spPr>
        <a:xfrm>
          <a:off x="6447866" y="114415421"/>
          <a:ext cx="4137210" cy="1598280"/>
        </a:xfrm>
        <a:prstGeom prst="rect">
          <a:avLst/>
        </a:prstGeom>
        <a:ln w="28575">
          <a:solidFill>
            <a:srgbClr val="FFC000"/>
          </a:solidFill>
        </a:ln>
      </xdr:spPr>
    </xdr:pic>
    <xdr:clientData/>
  </xdr:twoCellAnchor>
  <xdr:twoCellAnchor>
    <xdr:from>
      <xdr:col>8</xdr:col>
      <xdr:colOff>140075</xdr:colOff>
      <xdr:row>371</xdr:row>
      <xdr:rowOff>207309</xdr:rowOff>
    </xdr:from>
    <xdr:to>
      <xdr:col>9</xdr:col>
      <xdr:colOff>565898</xdr:colOff>
      <xdr:row>373</xdr:row>
      <xdr:rowOff>164808</xdr:rowOff>
    </xdr:to>
    <xdr:sp macro="" textlink="">
      <xdr:nvSpPr>
        <xdr:cNvPr id="66" name="矢印: 右 65">
          <a:extLst>
            <a:ext uri="{FF2B5EF4-FFF2-40B4-BE49-F238E27FC236}">
              <a16:creationId xmlns:a16="http://schemas.microsoft.com/office/drawing/2014/main" id="{90C2492B-7793-4910-8114-EF491C509ED6}"/>
            </a:ext>
          </a:extLst>
        </xdr:cNvPr>
        <xdr:cNvSpPr/>
      </xdr:nvSpPr>
      <xdr:spPr>
        <a:xfrm>
          <a:off x="5188325" y="114888309"/>
          <a:ext cx="1111623" cy="56709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18</xdr:row>
      <xdr:rowOff>0</xdr:rowOff>
    </xdr:from>
    <xdr:to>
      <xdr:col>13</xdr:col>
      <xdr:colOff>314325</xdr:colOff>
      <xdr:row>25</xdr:row>
      <xdr:rowOff>272305</xdr:rowOff>
    </xdr:to>
    <xdr:pic>
      <xdr:nvPicPr>
        <xdr:cNvPr id="2" name="図 1">
          <a:extLst>
            <a:ext uri="{FF2B5EF4-FFF2-40B4-BE49-F238E27FC236}">
              <a16:creationId xmlns:a16="http://schemas.microsoft.com/office/drawing/2014/main" id="{E79F90A9-45DF-426B-A255-D13210F43E6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570547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240927</xdr:colOff>
      <xdr:row>23</xdr:row>
      <xdr:rowOff>100853</xdr:rowOff>
    </xdr:from>
    <xdr:to>
      <xdr:col>3</xdr:col>
      <xdr:colOff>655544</xdr:colOff>
      <xdr:row>24</xdr:row>
      <xdr:rowOff>210391</xdr:rowOff>
    </xdr:to>
    <xdr:sp macro="" textlink="">
      <xdr:nvSpPr>
        <xdr:cNvPr id="3" name="正方形/長方形 2">
          <a:extLst>
            <a:ext uri="{FF2B5EF4-FFF2-40B4-BE49-F238E27FC236}">
              <a16:creationId xmlns:a16="http://schemas.microsoft.com/office/drawing/2014/main" id="{4428C927-324B-411C-9AFF-15A8E38FFD5B}"/>
            </a:ext>
          </a:extLst>
        </xdr:cNvPr>
        <xdr:cNvSpPr/>
      </xdr:nvSpPr>
      <xdr:spPr>
        <a:xfrm>
          <a:off x="1860177" y="7330328"/>
          <a:ext cx="414617"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230841</xdr:colOff>
      <xdr:row>24</xdr:row>
      <xdr:rowOff>186018</xdr:rowOff>
    </xdr:from>
    <xdr:to>
      <xdr:col>1</xdr:col>
      <xdr:colOff>572621</xdr:colOff>
      <xdr:row>26</xdr:row>
      <xdr:rowOff>4203</xdr:rowOff>
    </xdr:to>
    <xdr:sp macro="" textlink="">
      <xdr:nvSpPr>
        <xdr:cNvPr id="4" name="正方形/長方形 3">
          <a:extLst>
            <a:ext uri="{FF2B5EF4-FFF2-40B4-BE49-F238E27FC236}">
              <a16:creationId xmlns:a16="http://schemas.microsoft.com/office/drawing/2014/main" id="{DEABC547-42A0-42EA-B5E9-47B8C1D0F085}"/>
            </a:ext>
          </a:extLst>
        </xdr:cNvPr>
        <xdr:cNvSpPr/>
      </xdr:nvSpPr>
      <xdr:spPr>
        <a:xfrm>
          <a:off x="230841" y="7720293"/>
          <a:ext cx="589430"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29</xdr:row>
      <xdr:rowOff>33618</xdr:rowOff>
    </xdr:from>
    <xdr:to>
      <xdr:col>3</xdr:col>
      <xdr:colOff>615939</xdr:colOff>
      <xdr:row>32</xdr:row>
      <xdr:rowOff>218514</xdr:rowOff>
    </xdr:to>
    <xdr:pic>
      <xdr:nvPicPr>
        <xdr:cNvPr id="5" name="図 4">
          <a:extLst>
            <a:ext uri="{FF2B5EF4-FFF2-40B4-BE49-F238E27FC236}">
              <a16:creationId xmlns:a16="http://schemas.microsoft.com/office/drawing/2014/main" id="{125E6D66-46CF-49F0-9A0A-AF6CD7FD6A79}"/>
            </a:ext>
          </a:extLst>
        </xdr:cNvPr>
        <xdr:cNvPicPr>
          <a:picLocks noChangeAspect="1"/>
        </xdr:cNvPicPr>
      </xdr:nvPicPr>
      <xdr:blipFill>
        <a:blip xmlns:r="http://schemas.openxmlformats.org/officeDocument/2006/relationships" r:embed="rId2"/>
        <a:stretch>
          <a:fillRect/>
        </a:stretch>
      </xdr:blipFill>
      <xdr:spPr>
        <a:xfrm>
          <a:off x="281268" y="9091893"/>
          <a:ext cx="1953921" cy="1099296"/>
        </a:xfrm>
        <a:prstGeom prst="rect">
          <a:avLst/>
        </a:prstGeom>
        <a:ln w="28575">
          <a:solidFill>
            <a:srgbClr val="FFC000"/>
          </a:solidFill>
        </a:ln>
      </xdr:spPr>
    </xdr:pic>
    <xdr:clientData/>
  </xdr:twoCellAnchor>
  <xdr:twoCellAnchor editAs="oneCell">
    <xdr:from>
      <xdr:col>1</xdr:col>
      <xdr:colOff>0</xdr:colOff>
      <xdr:row>39</xdr:row>
      <xdr:rowOff>0</xdr:rowOff>
    </xdr:from>
    <xdr:to>
      <xdr:col>13</xdr:col>
      <xdr:colOff>314325</xdr:colOff>
      <xdr:row>46</xdr:row>
      <xdr:rowOff>272304</xdr:rowOff>
    </xdr:to>
    <xdr:pic>
      <xdr:nvPicPr>
        <xdr:cNvPr id="6" name="図 5">
          <a:extLst>
            <a:ext uri="{FF2B5EF4-FFF2-40B4-BE49-F238E27FC236}">
              <a16:creationId xmlns:a16="http://schemas.microsoft.com/office/drawing/2014/main" id="{95B0EF9E-41C2-4911-911E-908517E6454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212532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45</xdr:row>
      <xdr:rowOff>190500</xdr:rowOff>
    </xdr:from>
    <xdr:to>
      <xdr:col>1</xdr:col>
      <xdr:colOff>588309</xdr:colOff>
      <xdr:row>47</xdr:row>
      <xdr:rowOff>8685</xdr:rowOff>
    </xdr:to>
    <xdr:sp macro="" textlink="">
      <xdr:nvSpPr>
        <xdr:cNvPr id="7" name="正方形/長方形 6">
          <a:extLst>
            <a:ext uri="{FF2B5EF4-FFF2-40B4-BE49-F238E27FC236}">
              <a16:creationId xmlns:a16="http://schemas.microsoft.com/office/drawing/2014/main" id="{88B20D42-E972-474A-BB89-3F6E82A611C0}"/>
            </a:ext>
          </a:extLst>
        </xdr:cNvPr>
        <xdr:cNvSpPr/>
      </xdr:nvSpPr>
      <xdr:spPr>
        <a:xfrm>
          <a:off x="247650" y="14144625"/>
          <a:ext cx="588309"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549089</xdr:colOff>
      <xdr:row>44</xdr:row>
      <xdr:rowOff>84044</xdr:rowOff>
    </xdr:from>
    <xdr:to>
      <xdr:col>3</xdr:col>
      <xdr:colOff>280147</xdr:colOff>
      <xdr:row>45</xdr:row>
      <xdr:rowOff>193582</xdr:rowOff>
    </xdr:to>
    <xdr:sp macro="" textlink="">
      <xdr:nvSpPr>
        <xdr:cNvPr id="8" name="正方形/長方形 7">
          <a:extLst>
            <a:ext uri="{FF2B5EF4-FFF2-40B4-BE49-F238E27FC236}">
              <a16:creationId xmlns:a16="http://schemas.microsoft.com/office/drawing/2014/main" id="{6301633D-3969-478C-8B39-DE2BD6796067}"/>
            </a:ext>
          </a:extLst>
        </xdr:cNvPr>
        <xdr:cNvSpPr/>
      </xdr:nvSpPr>
      <xdr:spPr>
        <a:xfrm>
          <a:off x="1482539" y="13733369"/>
          <a:ext cx="416858"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59</xdr:row>
      <xdr:rowOff>0</xdr:rowOff>
    </xdr:from>
    <xdr:to>
      <xdr:col>13</xdr:col>
      <xdr:colOff>314325</xdr:colOff>
      <xdr:row>66</xdr:row>
      <xdr:rowOff>272305</xdr:rowOff>
    </xdr:to>
    <xdr:pic>
      <xdr:nvPicPr>
        <xdr:cNvPr id="9" name="図 8">
          <a:extLst>
            <a:ext uri="{FF2B5EF4-FFF2-40B4-BE49-F238E27FC236}">
              <a16:creationId xmlns:a16="http://schemas.microsoft.com/office/drawing/2014/main" id="{931D1DA3-632F-4285-9D37-39EA50206D5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825942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5603</xdr:colOff>
      <xdr:row>65</xdr:row>
      <xdr:rowOff>162485</xdr:rowOff>
    </xdr:from>
    <xdr:to>
      <xdr:col>1</xdr:col>
      <xdr:colOff>593912</xdr:colOff>
      <xdr:row>66</xdr:row>
      <xdr:rowOff>272023</xdr:rowOff>
    </xdr:to>
    <xdr:sp macro="" textlink="">
      <xdr:nvSpPr>
        <xdr:cNvPr id="10" name="正方形/長方形 9">
          <a:extLst>
            <a:ext uri="{FF2B5EF4-FFF2-40B4-BE49-F238E27FC236}">
              <a16:creationId xmlns:a16="http://schemas.microsoft.com/office/drawing/2014/main" id="{A18D7E7F-F946-4F8A-B9F8-A01A6B528D13}"/>
            </a:ext>
          </a:extLst>
        </xdr:cNvPr>
        <xdr:cNvSpPr/>
      </xdr:nvSpPr>
      <xdr:spPr>
        <a:xfrm>
          <a:off x="253253" y="20250710"/>
          <a:ext cx="588309"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599515</xdr:colOff>
      <xdr:row>64</xdr:row>
      <xdr:rowOff>95250</xdr:rowOff>
    </xdr:from>
    <xdr:to>
      <xdr:col>4</xdr:col>
      <xdr:colOff>330573</xdr:colOff>
      <xdr:row>65</xdr:row>
      <xdr:rowOff>204788</xdr:rowOff>
    </xdr:to>
    <xdr:sp macro="" textlink="">
      <xdr:nvSpPr>
        <xdr:cNvPr id="11" name="正方形/長方形 10">
          <a:extLst>
            <a:ext uri="{FF2B5EF4-FFF2-40B4-BE49-F238E27FC236}">
              <a16:creationId xmlns:a16="http://schemas.microsoft.com/office/drawing/2014/main" id="{5C0E1581-3AD4-46EA-84B0-A614C3A142E5}"/>
            </a:ext>
          </a:extLst>
        </xdr:cNvPr>
        <xdr:cNvSpPr/>
      </xdr:nvSpPr>
      <xdr:spPr>
        <a:xfrm>
          <a:off x="2218765" y="19878675"/>
          <a:ext cx="416858"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0</xdr:colOff>
      <xdr:row>79</xdr:row>
      <xdr:rowOff>0</xdr:rowOff>
    </xdr:from>
    <xdr:to>
      <xdr:col>13</xdr:col>
      <xdr:colOff>314325</xdr:colOff>
      <xdr:row>86</xdr:row>
      <xdr:rowOff>272304</xdr:rowOff>
    </xdr:to>
    <xdr:pic>
      <xdr:nvPicPr>
        <xdr:cNvPr id="12" name="図 11">
          <a:extLst>
            <a:ext uri="{FF2B5EF4-FFF2-40B4-BE49-F238E27FC236}">
              <a16:creationId xmlns:a16="http://schemas.microsoft.com/office/drawing/2014/main" id="{D0A0DCEE-1C5D-47B1-88F1-64A01288238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24412575"/>
          <a:ext cx="8543925" cy="2405904"/>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229720</xdr:colOff>
      <xdr:row>85</xdr:row>
      <xdr:rowOff>173691</xdr:rowOff>
    </xdr:from>
    <xdr:to>
      <xdr:col>1</xdr:col>
      <xdr:colOff>571500</xdr:colOff>
      <xdr:row>86</xdr:row>
      <xdr:rowOff>283229</xdr:rowOff>
    </xdr:to>
    <xdr:sp macro="" textlink="">
      <xdr:nvSpPr>
        <xdr:cNvPr id="13" name="正方形/長方形 12">
          <a:extLst>
            <a:ext uri="{FF2B5EF4-FFF2-40B4-BE49-F238E27FC236}">
              <a16:creationId xmlns:a16="http://schemas.microsoft.com/office/drawing/2014/main" id="{CC200A17-423C-4925-8EFA-00DC639C33C7}"/>
            </a:ext>
          </a:extLst>
        </xdr:cNvPr>
        <xdr:cNvSpPr/>
      </xdr:nvSpPr>
      <xdr:spPr>
        <a:xfrm>
          <a:off x="229720" y="26415066"/>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50427</xdr:colOff>
      <xdr:row>83</xdr:row>
      <xdr:rowOff>11206</xdr:rowOff>
    </xdr:from>
    <xdr:to>
      <xdr:col>3</xdr:col>
      <xdr:colOff>465044</xdr:colOff>
      <xdr:row>84</xdr:row>
      <xdr:rowOff>120744</xdr:rowOff>
    </xdr:to>
    <xdr:sp macro="" textlink="">
      <xdr:nvSpPr>
        <xdr:cNvPr id="14" name="正方形/長方形 13">
          <a:extLst>
            <a:ext uri="{FF2B5EF4-FFF2-40B4-BE49-F238E27FC236}">
              <a16:creationId xmlns:a16="http://schemas.microsoft.com/office/drawing/2014/main" id="{4E2503A3-0717-4E79-BDB5-927BE14B33A3}"/>
            </a:ext>
          </a:extLst>
        </xdr:cNvPr>
        <xdr:cNvSpPr/>
      </xdr:nvSpPr>
      <xdr:spPr>
        <a:xfrm>
          <a:off x="1669677" y="25642981"/>
          <a:ext cx="414617"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106</xdr:row>
      <xdr:rowOff>0</xdr:rowOff>
    </xdr:from>
    <xdr:ext cx="8517031" cy="2311775"/>
    <xdr:pic>
      <xdr:nvPicPr>
        <xdr:cNvPr id="15" name="図 14">
          <a:extLst>
            <a:ext uri="{FF2B5EF4-FFF2-40B4-BE49-F238E27FC236}">
              <a16:creationId xmlns:a16="http://schemas.microsoft.com/office/drawing/2014/main" id="{2EF93DBA-F86B-4F29-A5EA-AD1530D4F8C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3274695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112</xdr:row>
      <xdr:rowOff>173691</xdr:rowOff>
    </xdr:from>
    <xdr:to>
      <xdr:col>1</xdr:col>
      <xdr:colOff>571500</xdr:colOff>
      <xdr:row>113</xdr:row>
      <xdr:rowOff>283229</xdr:rowOff>
    </xdr:to>
    <xdr:sp macro="" textlink="">
      <xdr:nvSpPr>
        <xdr:cNvPr id="16" name="正方形/長方形 15">
          <a:extLst>
            <a:ext uri="{FF2B5EF4-FFF2-40B4-BE49-F238E27FC236}">
              <a16:creationId xmlns:a16="http://schemas.microsoft.com/office/drawing/2014/main" id="{53352D54-BE40-46B5-93FB-803B54335156}"/>
            </a:ext>
          </a:extLst>
        </xdr:cNvPr>
        <xdr:cNvSpPr/>
      </xdr:nvSpPr>
      <xdr:spPr>
        <a:xfrm>
          <a:off x="229720" y="3474944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336177</xdr:colOff>
      <xdr:row>108</xdr:row>
      <xdr:rowOff>224118</xdr:rowOff>
    </xdr:from>
    <xdr:to>
      <xdr:col>4</xdr:col>
      <xdr:colOff>67235</xdr:colOff>
      <xdr:row>110</xdr:row>
      <xdr:rowOff>42303</xdr:rowOff>
    </xdr:to>
    <xdr:sp macro="" textlink="">
      <xdr:nvSpPr>
        <xdr:cNvPr id="17" name="正方形/長方形 16">
          <a:extLst>
            <a:ext uri="{FF2B5EF4-FFF2-40B4-BE49-F238E27FC236}">
              <a16:creationId xmlns:a16="http://schemas.microsoft.com/office/drawing/2014/main" id="{C510B859-DD28-4329-A3CA-2C7E7654245F}"/>
            </a:ext>
          </a:extLst>
        </xdr:cNvPr>
        <xdr:cNvSpPr/>
      </xdr:nvSpPr>
      <xdr:spPr>
        <a:xfrm>
          <a:off x="1955427" y="33580668"/>
          <a:ext cx="416858"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129</xdr:row>
      <xdr:rowOff>0</xdr:rowOff>
    </xdr:from>
    <xdr:ext cx="8517031" cy="2311775"/>
    <xdr:pic>
      <xdr:nvPicPr>
        <xdr:cNvPr id="18" name="図 17">
          <a:extLst>
            <a:ext uri="{FF2B5EF4-FFF2-40B4-BE49-F238E27FC236}">
              <a16:creationId xmlns:a16="http://schemas.microsoft.com/office/drawing/2014/main" id="{64EDB1BD-C2DA-4907-A654-DE244B2CABB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398145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135</xdr:row>
      <xdr:rowOff>173691</xdr:rowOff>
    </xdr:from>
    <xdr:to>
      <xdr:col>1</xdr:col>
      <xdr:colOff>571500</xdr:colOff>
      <xdr:row>136</xdr:row>
      <xdr:rowOff>283229</xdr:rowOff>
    </xdr:to>
    <xdr:sp macro="" textlink="">
      <xdr:nvSpPr>
        <xdr:cNvPr id="19" name="正方形/長方形 18">
          <a:extLst>
            <a:ext uri="{FF2B5EF4-FFF2-40B4-BE49-F238E27FC236}">
              <a16:creationId xmlns:a16="http://schemas.microsoft.com/office/drawing/2014/main" id="{2CF7EB89-4D43-46D1-8373-00855D442CD1}"/>
            </a:ext>
          </a:extLst>
        </xdr:cNvPr>
        <xdr:cNvSpPr/>
      </xdr:nvSpPr>
      <xdr:spPr>
        <a:xfrm>
          <a:off x="229720" y="4181699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638735</xdr:colOff>
      <xdr:row>134</xdr:row>
      <xdr:rowOff>106457</xdr:rowOff>
    </xdr:from>
    <xdr:to>
      <xdr:col>4</xdr:col>
      <xdr:colOff>369793</xdr:colOff>
      <xdr:row>135</xdr:row>
      <xdr:rowOff>215994</xdr:rowOff>
    </xdr:to>
    <xdr:sp macro="" textlink="">
      <xdr:nvSpPr>
        <xdr:cNvPr id="20" name="正方形/長方形 19">
          <a:extLst>
            <a:ext uri="{FF2B5EF4-FFF2-40B4-BE49-F238E27FC236}">
              <a16:creationId xmlns:a16="http://schemas.microsoft.com/office/drawing/2014/main" id="{721C1AB3-8A49-4BAD-A158-C65CCD4B9704}"/>
            </a:ext>
          </a:extLst>
        </xdr:cNvPr>
        <xdr:cNvSpPr/>
      </xdr:nvSpPr>
      <xdr:spPr>
        <a:xfrm>
          <a:off x="2257985" y="41444957"/>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229721</xdr:colOff>
      <xdr:row>134</xdr:row>
      <xdr:rowOff>56030</xdr:rowOff>
    </xdr:from>
    <xdr:to>
      <xdr:col>2</xdr:col>
      <xdr:colOff>162486</xdr:colOff>
      <xdr:row>135</xdr:row>
      <xdr:rowOff>165568</xdr:rowOff>
    </xdr:to>
    <xdr:sp macro="" textlink="">
      <xdr:nvSpPr>
        <xdr:cNvPr id="21" name="正方形/長方形 20">
          <a:extLst>
            <a:ext uri="{FF2B5EF4-FFF2-40B4-BE49-F238E27FC236}">
              <a16:creationId xmlns:a16="http://schemas.microsoft.com/office/drawing/2014/main" id="{B7104A7C-651C-4C23-B733-8386E3E78ABA}"/>
            </a:ext>
          </a:extLst>
        </xdr:cNvPr>
        <xdr:cNvSpPr/>
      </xdr:nvSpPr>
      <xdr:spPr>
        <a:xfrm>
          <a:off x="229721" y="41394530"/>
          <a:ext cx="866215"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151</xdr:row>
      <xdr:rowOff>0</xdr:rowOff>
    </xdr:from>
    <xdr:ext cx="8517031" cy="2311775"/>
    <xdr:pic>
      <xdr:nvPicPr>
        <xdr:cNvPr id="22" name="図 21">
          <a:extLst>
            <a:ext uri="{FF2B5EF4-FFF2-40B4-BE49-F238E27FC236}">
              <a16:creationId xmlns:a16="http://schemas.microsoft.com/office/drawing/2014/main" id="{C51DC348-489E-4EA6-9118-625F24A8BCB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465582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157</xdr:row>
      <xdr:rowOff>173691</xdr:rowOff>
    </xdr:from>
    <xdr:to>
      <xdr:col>1</xdr:col>
      <xdr:colOff>571500</xdr:colOff>
      <xdr:row>158</xdr:row>
      <xdr:rowOff>283229</xdr:rowOff>
    </xdr:to>
    <xdr:sp macro="" textlink="">
      <xdr:nvSpPr>
        <xdr:cNvPr id="23" name="正方形/長方形 22">
          <a:extLst>
            <a:ext uri="{FF2B5EF4-FFF2-40B4-BE49-F238E27FC236}">
              <a16:creationId xmlns:a16="http://schemas.microsoft.com/office/drawing/2014/main" id="{EE031408-44EF-48B4-9A35-FE21870E4C2D}"/>
            </a:ext>
          </a:extLst>
        </xdr:cNvPr>
        <xdr:cNvSpPr/>
      </xdr:nvSpPr>
      <xdr:spPr>
        <a:xfrm>
          <a:off x="229720" y="4856069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638735</xdr:colOff>
      <xdr:row>156</xdr:row>
      <xdr:rowOff>106457</xdr:rowOff>
    </xdr:from>
    <xdr:to>
      <xdr:col>4</xdr:col>
      <xdr:colOff>369793</xdr:colOff>
      <xdr:row>157</xdr:row>
      <xdr:rowOff>215994</xdr:rowOff>
    </xdr:to>
    <xdr:sp macro="" textlink="">
      <xdr:nvSpPr>
        <xdr:cNvPr id="24" name="正方形/長方形 23">
          <a:extLst>
            <a:ext uri="{FF2B5EF4-FFF2-40B4-BE49-F238E27FC236}">
              <a16:creationId xmlns:a16="http://schemas.microsoft.com/office/drawing/2014/main" id="{B6B63F4D-2834-49F8-AD7B-0B811FE7FB4E}"/>
            </a:ext>
          </a:extLst>
        </xdr:cNvPr>
        <xdr:cNvSpPr/>
      </xdr:nvSpPr>
      <xdr:spPr>
        <a:xfrm>
          <a:off x="2257985" y="48188657"/>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330575</xdr:colOff>
      <xdr:row>157</xdr:row>
      <xdr:rowOff>173692</xdr:rowOff>
    </xdr:from>
    <xdr:to>
      <xdr:col>3</xdr:col>
      <xdr:colOff>112059</xdr:colOff>
      <xdr:row>158</xdr:row>
      <xdr:rowOff>283230</xdr:rowOff>
    </xdr:to>
    <xdr:sp macro="" textlink="">
      <xdr:nvSpPr>
        <xdr:cNvPr id="25" name="正方形/長方形 24">
          <a:extLst>
            <a:ext uri="{FF2B5EF4-FFF2-40B4-BE49-F238E27FC236}">
              <a16:creationId xmlns:a16="http://schemas.microsoft.com/office/drawing/2014/main" id="{8088F10E-2736-4D71-978D-A366975EB471}"/>
            </a:ext>
          </a:extLst>
        </xdr:cNvPr>
        <xdr:cNvSpPr/>
      </xdr:nvSpPr>
      <xdr:spPr>
        <a:xfrm>
          <a:off x="1264025" y="48560692"/>
          <a:ext cx="467284"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666750</xdr:colOff>
      <xdr:row>161</xdr:row>
      <xdr:rowOff>39219</xdr:rowOff>
    </xdr:from>
    <xdr:to>
      <xdr:col>7</xdr:col>
      <xdr:colOff>582706</xdr:colOff>
      <xdr:row>163</xdr:row>
      <xdr:rowOff>270753</xdr:rowOff>
    </xdr:to>
    <xdr:pic>
      <xdr:nvPicPr>
        <xdr:cNvPr id="26" name="図 25">
          <a:extLst>
            <a:ext uri="{FF2B5EF4-FFF2-40B4-BE49-F238E27FC236}">
              <a16:creationId xmlns:a16="http://schemas.microsoft.com/office/drawing/2014/main" id="{59D9297A-9434-4A86-A369-A10882FFBF8C}"/>
            </a:ext>
          </a:extLst>
        </xdr:cNvPr>
        <xdr:cNvPicPr>
          <a:picLocks noChangeAspect="1"/>
        </xdr:cNvPicPr>
      </xdr:nvPicPr>
      <xdr:blipFill>
        <a:blip xmlns:r="http://schemas.openxmlformats.org/officeDocument/2006/relationships" r:embed="rId3"/>
        <a:stretch>
          <a:fillRect/>
        </a:stretch>
      </xdr:blipFill>
      <xdr:spPr>
        <a:xfrm>
          <a:off x="2971800" y="49645419"/>
          <a:ext cx="1973356" cy="841134"/>
        </a:xfrm>
        <a:prstGeom prst="rect">
          <a:avLst/>
        </a:prstGeom>
        <a:ln w="28575">
          <a:solidFill>
            <a:srgbClr val="FFC000"/>
          </a:solidFill>
        </a:ln>
      </xdr:spPr>
    </xdr:pic>
    <xdr:clientData/>
  </xdr:twoCellAnchor>
  <xdr:twoCellAnchor editAs="oneCell">
    <xdr:from>
      <xdr:col>1</xdr:col>
      <xdr:colOff>22413</xdr:colOff>
      <xdr:row>168</xdr:row>
      <xdr:rowOff>33619</xdr:rowOff>
    </xdr:from>
    <xdr:to>
      <xdr:col>7</xdr:col>
      <xdr:colOff>246684</xdr:colOff>
      <xdr:row>180</xdr:row>
      <xdr:rowOff>145678</xdr:rowOff>
    </xdr:to>
    <xdr:pic>
      <xdr:nvPicPr>
        <xdr:cNvPr id="27" name="図 26">
          <a:extLst>
            <a:ext uri="{FF2B5EF4-FFF2-40B4-BE49-F238E27FC236}">
              <a16:creationId xmlns:a16="http://schemas.microsoft.com/office/drawing/2014/main" id="{F29BC82E-54B3-4EDD-9A8D-A6DF1C3FA692}"/>
            </a:ext>
          </a:extLst>
        </xdr:cNvPr>
        <xdr:cNvPicPr>
          <a:picLocks noChangeAspect="1"/>
        </xdr:cNvPicPr>
      </xdr:nvPicPr>
      <xdr:blipFill>
        <a:blip xmlns:r="http://schemas.openxmlformats.org/officeDocument/2006/relationships" r:embed="rId4"/>
        <a:stretch>
          <a:fillRect/>
        </a:stretch>
      </xdr:blipFill>
      <xdr:spPr>
        <a:xfrm>
          <a:off x="270063" y="51773419"/>
          <a:ext cx="4339071" cy="3788709"/>
        </a:xfrm>
        <a:prstGeom prst="rect">
          <a:avLst/>
        </a:prstGeom>
        <a:ln w="28575">
          <a:solidFill>
            <a:srgbClr val="FFC000"/>
          </a:solidFill>
        </a:ln>
      </xdr:spPr>
    </xdr:pic>
    <xdr:clientData/>
  </xdr:twoCellAnchor>
  <xdr:oneCellAnchor>
    <xdr:from>
      <xdr:col>1</xdr:col>
      <xdr:colOff>0</xdr:colOff>
      <xdr:row>190</xdr:row>
      <xdr:rowOff>0</xdr:rowOff>
    </xdr:from>
    <xdr:ext cx="8517031" cy="2311775"/>
    <xdr:pic>
      <xdr:nvPicPr>
        <xdr:cNvPr id="28" name="図 27">
          <a:extLst>
            <a:ext uri="{FF2B5EF4-FFF2-40B4-BE49-F238E27FC236}">
              <a16:creationId xmlns:a16="http://schemas.microsoft.com/office/drawing/2014/main" id="{2479F58B-ABD3-4EE9-957F-E3EB85D550A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5850255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196</xdr:row>
      <xdr:rowOff>173691</xdr:rowOff>
    </xdr:from>
    <xdr:to>
      <xdr:col>1</xdr:col>
      <xdr:colOff>571500</xdr:colOff>
      <xdr:row>197</xdr:row>
      <xdr:rowOff>283229</xdr:rowOff>
    </xdr:to>
    <xdr:sp macro="" textlink="">
      <xdr:nvSpPr>
        <xdr:cNvPr id="29" name="正方形/長方形 28">
          <a:extLst>
            <a:ext uri="{FF2B5EF4-FFF2-40B4-BE49-F238E27FC236}">
              <a16:creationId xmlns:a16="http://schemas.microsoft.com/office/drawing/2014/main" id="{95DBF019-8523-40A8-AC48-4C787815F25B}"/>
            </a:ext>
          </a:extLst>
        </xdr:cNvPr>
        <xdr:cNvSpPr/>
      </xdr:nvSpPr>
      <xdr:spPr>
        <a:xfrm>
          <a:off x="229720" y="6050504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358588</xdr:colOff>
      <xdr:row>191</xdr:row>
      <xdr:rowOff>145677</xdr:rowOff>
    </xdr:from>
    <xdr:to>
      <xdr:col>2</xdr:col>
      <xdr:colOff>89646</xdr:colOff>
      <xdr:row>192</xdr:row>
      <xdr:rowOff>255214</xdr:rowOff>
    </xdr:to>
    <xdr:sp macro="" textlink="">
      <xdr:nvSpPr>
        <xdr:cNvPr id="30" name="正方形/長方形 29">
          <a:extLst>
            <a:ext uri="{FF2B5EF4-FFF2-40B4-BE49-F238E27FC236}">
              <a16:creationId xmlns:a16="http://schemas.microsoft.com/office/drawing/2014/main" id="{0D2E9D1A-2B9D-4438-A30C-B52A5D474714}"/>
            </a:ext>
          </a:extLst>
        </xdr:cNvPr>
        <xdr:cNvSpPr/>
      </xdr:nvSpPr>
      <xdr:spPr>
        <a:xfrm>
          <a:off x="606238" y="58953027"/>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33619</xdr:colOff>
      <xdr:row>202</xdr:row>
      <xdr:rowOff>39219</xdr:rowOff>
    </xdr:from>
    <xdr:to>
      <xdr:col>7</xdr:col>
      <xdr:colOff>666749</xdr:colOff>
      <xdr:row>218</xdr:row>
      <xdr:rowOff>168471</xdr:rowOff>
    </xdr:to>
    <xdr:pic>
      <xdr:nvPicPr>
        <xdr:cNvPr id="31" name="図 30">
          <a:extLst>
            <a:ext uri="{FF2B5EF4-FFF2-40B4-BE49-F238E27FC236}">
              <a16:creationId xmlns:a16="http://schemas.microsoft.com/office/drawing/2014/main" id="{6BFD8657-DB3D-4B6C-B487-05D4AE68C8DD}"/>
            </a:ext>
          </a:extLst>
        </xdr:cNvPr>
        <xdr:cNvPicPr>
          <a:picLocks noChangeAspect="1"/>
        </xdr:cNvPicPr>
      </xdr:nvPicPr>
      <xdr:blipFill>
        <a:blip xmlns:r="http://schemas.openxmlformats.org/officeDocument/2006/relationships" r:embed="rId5"/>
        <a:stretch>
          <a:fillRect/>
        </a:stretch>
      </xdr:blipFill>
      <xdr:spPr>
        <a:xfrm>
          <a:off x="281269" y="62199369"/>
          <a:ext cx="4747930" cy="5006052"/>
        </a:xfrm>
        <a:prstGeom prst="rect">
          <a:avLst/>
        </a:prstGeom>
        <a:ln w="28575">
          <a:solidFill>
            <a:srgbClr val="FFC000"/>
          </a:solidFill>
        </a:ln>
      </xdr:spPr>
    </xdr:pic>
    <xdr:clientData/>
  </xdr:twoCellAnchor>
  <xdr:oneCellAnchor>
    <xdr:from>
      <xdr:col>1</xdr:col>
      <xdr:colOff>0</xdr:colOff>
      <xdr:row>225</xdr:row>
      <xdr:rowOff>0</xdr:rowOff>
    </xdr:from>
    <xdr:ext cx="8517031" cy="2311775"/>
    <xdr:pic>
      <xdr:nvPicPr>
        <xdr:cNvPr id="32" name="図 31">
          <a:extLst>
            <a:ext uri="{FF2B5EF4-FFF2-40B4-BE49-F238E27FC236}">
              <a16:creationId xmlns:a16="http://schemas.microsoft.com/office/drawing/2014/main" id="{CDBAD4EA-6FD1-45F7-A373-FD7B63E80C1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691896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231</xdr:row>
      <xdr:rowOff>173691</xdr:rowOff>
    </xdr:from>
    <xdr:to>
      <xdr:col>1</xdr:col>
      <xdr:colOff>571500</xdr:colOff>
      <xdr:row>232</xdr:row>
      <xdr:rowOff>283229</xdr:rowOff>
    </xdr:to>
    <xdr:sp macro="" textlink="">
      <xdr:nvSpPr>
        <xdr:cNvPr id="33" name="正方形/長方形 32">
          <a:extLst>
            <a:ext uri="{FF2B5EF4-FFF2-40B4-BE49-F238E27FC236}">
              <a16:creationId xmlns:a16="http://schemas.microsoft.com/office/drawing/2014/main" id="{68065A34-8922-4B0E-93AA-68EC941B07D4}"/>
            </a:ext>
          </a:extLst>
        </xdr:cNvPr>
        <xdr:cNvSpPr/>
      </xdr:nvSpPr>
      <xdr:spPr>
        <a:xfrm>
          <a:off x="229720" y="7119209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313764</xdr:colOff>
      <xdr:row>230</xdr:row>
      <xdr:rowOff>106456</xdr:rowOff>
    </xdr:from>
    <xdr:to>
      <xdr:col>5</xdr:col>
      <xdr:colOff>44822</xdr:colOff>
      <xdr:row>231</xdr:row>
      <xdr:rowOff>215993</xdr:rowOff>
    </xdr:to>
    <xdr:sp macro="" textlink="">
      <xdr:nvSpPr>
        <xdr:cNvPr id="34" name="正方形/長方形 33">
          <a:extLst>
            <a:ext uri="{FF2B5EF4-FFF2-40B4-BE49-F238E27FC236}">
              <a16:creationId xmlns:a16="http://schemas.microsoft.com/office/drawing/2014/main" id="{F984D178-C74E-4435-8910-B3F35BD6E0E9}"/>
            </a:ext>
          </a:extLst>
        </xdr:cNvPr>
        <xdr:cNvSpPr/>
      </xdr:nvSpPr>
      <xdr:spPr>
        <a:xfrm>
          <a:off x="2618814" y="70820056"/>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244</xdr:row>
      <xdr:rowOff>0</xdr:rowOff>
    </xdr:from>
    <xdr:ext cx="8517031" cy="2311775"/>
    <xdr:pic>
      <xdr:nvPicPr>
        <xdr:cNvPr id="35" name="図 34">
          <a:extLst>
            <a:ext uri="{FF2B5EF4-FFF2-40B4-BE49-F238E27FC236}">
              <a16:creationId xmlns:a16="http://schemas.microsoft.com/office/drawing/2014/main" id="{72B9669C-161B-4621-B679-A3CA111932E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750189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8</xdr:col>
      <xdr:colOff>414618</xdr:colOff>
      <xdr:row>250</xdr:row>
      <xdr:rowOff>162486</xdr:rowOff>
    </xdr:from>
    <xdr:to>
      <xdr:col>9</xdr:col>
      <xdr:colOff>229721</xdr:colOff>
      <xdr:row>251</xdr:row>
      <xdr:rowOff>272024</xdr:rowOff>
    </xdr:to>
    <xdr:sp macro="" textlink="">
      <xdr:nvSpPr>
        <xdr:cNvPr id="36" name="正方形/長方形 35">
          <a:extLst>
            <a:ext uri="{FF2B5EF4-FFF2-40B4-BE49-F238E27FC236}">
              <a16:creationId xmlns:a16="http://schemas.microsoft.com/office/drawing/2014/main" id="{07D23812-3F4B-4513-837C-3C3DC9B722A4}"/>
            </a:ext>
          </a:extLst>
        </xdr:cNvPr>
        <xdr:cNvSpPr/>
      </xdr:nvSpPr>
      <xdr:spPr>
        <a:xfrm>
          <a:off x="5462868" y="77010186"/>
          <a:ext cx="500903"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672352</xdr:colOff>
      <xdr:row>248</xdr:row>
      <xdr:rowOff>28015</xdr:rowOff>
    </xdr:from>
    <xdr:to>
      <xdr:col>7</xdr:col>
      <xdr:colOff>403411</xdr:colOff>
      <xdr:row>249</xdr:row>
      <xdr:rowOff>137552</xdr:rowOff>
    </xdr:to>
    <xdr:sp macro="" textlink="">
      <xdr:nvSpPr>
        <xdr:cNvPr id="37" name="正方形/長方形 36">
          <a:extLst>
            <a:ext uri="{FF2B5EF4-FFF2-40B4-BE49-F238E27FC236}">
              <a16:creationId xmlns:a16="http://schemas.microsoft.com/office/drawing/2014/main" id="{D3F35DC9-7009-4C22-AD3A-1632A4CD21C7}"/>
            </a:ext>
          </a:extLst>
        </xdr:cNvPr>
        <xdr:cNvSpPr/>
      </xdr:nvSpPr>
      <xdr:spPr>
        <a:xfrm>
          <a:off x="4349002" y="76266115"/>
          <a:ext cx="416859"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218515</xdr:colOff>
      <xdr:row>249</xdr:row>
      <xdr:rowOff>56029</xdr:rowOff>
    </xdr:from>
    <xdr:to>
      <xdr:col>9</xdr:col>
      <xdr:colOff>240927</xdr:colOff>
      <xdr:row>250</xdr:row>
      <xdr:rowOff>165567</xdr:rowOff>
    </xdr:to>
    <xdr:sp macro="" textlink="">
      <xdr:nvSpPr>
        <xdr:cNvPr id="38" name="正方形/長方形 37">
          <a:extLst>
            <a:ext uri="{FF2B5EF4-FFF2-40B4-BE49-F238E27FC236}">
              <a16:creationId xmlns:a16="http://schemas.microsoft.com/office/drawing/2014/main" id="{6BBCA5A1-3148-43EB-BE3E-15C68025C347}"/>
            </a:ext>
          </a:extLst>
        </xdr:cNvPr>
        <xdr:cNvSpPr/>
      </xdr:nvSpPr>
      <xdr:spPr>
        <a:xfrm>
          <a:off x="5266765" y="76598929"/>
          <a:ext cx="708212"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5</xdr:col>
      <xdr:colOff>39220</xdr:colOff>
      <xdr:row>254</xdr:row>
      <xdr:rowOff>33618</xdr:rowOff>
    </xdr:from>
    <xdr:to>
      <xdr:col>7</xdr:col>
      <xdr:colOff>474311</xdr:colOff>
      <xdr:row>261</xdr:row>
      <xdr:rowOff>50426</xdr:rowOff>
    </xdr:to>
    <xdr:pic>
      <xdr:nvPicPr>
        <xdr:cNvPr id="39" name="図 38">
          <a:extLst>
            <a:ext uri="{FF2B5EF4-FFF2-40B4-BE49-F238E27FC236}">
              <a16:creationId xmlns:a16="http://schemas.microsoft.com/office/drawing/2014/main" id="{F1C6328B-765D-498B-BF2C-122CCE1F18D3}"/>
            </a:ext>
          </a:extLst>
        </xdr:cNvPr>
        <xdr:cNvPicPr>
          <a:picLocks noChangeAspect="1"/>
        </xdr:cNvPicPr>
      </xdr:nvPicPr>
      <xdr:blipFill rotWithShape="1">
        <a:blip xmlns:r="http://schemas.openxmlformats.org/officeDocument/2006/relationships" r:embed="rId6"/>
        <a:srcRect l="857"/>
        <a:stretch/>
      </xdr:blipFill>
      <xdr:spPr>
        <a:xfrm>
          <a:off x="3030070" y="78100518"/>
          <a:ext cx="1806691" cy="2150408"/>
        </a:xfrm>
        <a:prstGeom prst="rect">
          <a:avLst/>
        </a:prstGeom>
        <a:ln w="28575">
          <a:solidFill>
            <a:srgbClr val="FFC000"/>
          </a:solidFill>
        </a:ln>
      </xdr:spPr>
    </xdr:pic>
    <xdr:clientData/>
  </xdr:twoCellAnchor>
  <xdr:oneCellAnchor>
    <xdr:from>
      <xdr:col>1</xdr:col>
      <xdr:colOff>0</xdr:colOff>
      <xdr:row>270</xdr:row>
      <xdr:rowOff>0</xdr:rowOff>
    </xdr:from>
    <xdr:ext cx="8517031" cy="2311775"/>
    <xdr:pic>
      <xdr:nvPicPr>
        <xdr:cNvPr id="40" name="図 39">
          <a:extLst>
            <a:ext uri="{FF2B5EF4-FFF2-40B4-BE49-F238E27FC236}">
              <a16:creationId xmlns:a16="http://schemas.microsoft.com/office/drawing/2014/main" id="{0AFBE99B-03D9-4F24-B62C-5D778F742B9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296275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276</xdr:row>
      <xdr:rowOff>173691</xdr:rowOff>
    </xdr:from>
    <xdr:to>
      <xdr:col>1</xdr:col>
      <xdr:colOff>571500</xdr:colOff>
      <xdr:row>277</xdr:row>
      <xdr:rowOff>283229</xdr:rowOff>
    </xdr:to>
    <xdr:sp macro="" textlink="">
      <xdr:nvSpPr>
        <xdr:cNvPr id="41" name="正方形/長方形 40">
          <a:extLst>
            <a:ext uri="{FF2B5EF4-FFF2-40B4-BE49-F238E27FC236}">
              <a16:creationId xmlns:a16="http://schemas.microsoft.com/office/drawing/2014/main" id="{536DA04A-480A-4BF6-AAA8-E8B48E5D3F7B}"/>
            </a:ext>
          </a:extLst>
        </xdr:cNvPr>
        <xdr:cNvSpPr/>
      </xdr:nvSpPr>
      <xdr:spPr>
        <a:xfrm>
          <a:off x="229720" y="8496524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593911</xdr:colOff>
      <xdr:row>271</xdr:row>
      <xdr:rowOff>140074</xdr:rowOff>
    </xdr:from>
    <xdr:to>
      <xdr:col>13</xdr:col>
      <xdr:colOff>324969</xdr:colOff>
      <xdr:row>272</xdr:row>
      <xdr:rowOff>249611</xdr:rowOff>
    </xdr:to>
    <xdr:sp macro="" textlink="">
      <xdr:nvSpPr>
        <xdr:cNvPr id="42" name="正方形/長方形 41">
          <a:extLst>
            <a:ext uri="{FF2B5EF4-FFF2-40B4-BE49-F238E27FC236}">
              <a16:creationId xmlns:a16="http://schemas.microsoft.com/office/drawing/2014/main" id="{74D6CB6D-7D0C-49EC-95A7-13B1DA68637A}"/>
            </a:ext>
          </a:extLst>
        </xdr:cNvPr>
        <xdr:cNvSpPr/>
      </xdr:nvSpPr>
      <xdr:spPr>
        <a:xfrm>
          <a:off x="8385361" y="83407624"/>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288</xdr:row>
      <xdr:rowOff>0</xdr:rowOff>
    </xdr:from>
    <xdr:ext cx="8517031" cy="2311775"/>
    <xdr:pic>
      <xdr:nvPicPr>
        <xdr:cNvPr id="43" name="図 42">
          <a:extLst>
            <a:ext uri="{FF2B5EF4-FFF2-40B4-BE49-F238E27FC236}">
              <a16:creationId xmlns:a16="http://schemas.microsoft.com/office/drawing/2014/main" id="{B37342C8-FF40-4392-9AC1-1E734BB8EDF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84301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294</xdr:row>
      <xdr:rowOff>173691</xdr:rowOff>
    </xdr:from>
    <xdr:to>
      <xdr:col>1</xdr:col>
      <xdr:colOff>571500</xdr:colOff>
      <xdr:row>295</xdr:row>
      <xdr:rowOff>283229</xdr:rowOff>
    </xdr:to>
    <xdr:sp macro="" textlink="">
      <xdr:nvSpPr>
        <xdr:cNvPr id="44" name="正方形/長方形 43">
          <a:extLst>
            <a:ext uri="{FF2B5EF4-FFF2-40B4-BE49-F238E27FC236}">
              <a16:creationId xmlns:a16="http://schemas.microsoft.com/office/drawing/2014/main" id="{AE029C99-E1B7-42D5-803A-2E4E693D4219}"/>
            </a:ext>
          </a:extLst>
        </xdr:cNvPr>
        <xdr:cNvSpPr/>
      </xdr:nvSpPr>
      <xdr:spPr>
        <a:xfrm>
          <a:off x="229720" y="9043259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386602</xdr:colOff>
      <xdr:row>289</xdr:row>
      <xdr:rowOff>145677</xdr:rowOff>
    </xdr:from>
    <xdr:to>
      <xdr:col>2</xdr:col>
      <xdr:colOff>117660</xdr:colOff>
      <xdr:row>290</xdr:row>
      <xdr:rowOff>255214</xdr:rowOff>
    </xdr:to>
    <xdr:sp macro="" textlink="">
      <xdr:nvSpPr>
        <xdr:cNvPr id="45" name="正方形/長方形 44">
          <a:extLst>
            <a:ext uri="{FF2B5EF4-FFF2-40B4-BE49-F238E27FC236}">
              <a16:creationId xmlns:a16="http://schemas.microsoft.com/office/drawing/2014/main" id="{32B3C724-C918-452F-BE86-C35F0F11B6E3}"/>
            </a:ext>
          </a:extLst>
        </xdr:cNvPr>
        <xdr:cNvSpPr/>
      </xdr:nvSpPr>
      <xdr:spPr>
        <a:xfrm>
          <a:off x="634252" y="88880577"/>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229720</xdr:colOff>
      <xdr:row>293</xdr:row>
      <xdr:rowOff>89648</xdr:rowOff>
    </xdr:from>
    <xdr:to>
      <xdr:col>2</xdr:col>
      <xdr:colOff>196103</xdr:colOff>
      <xdr:row>294</xdr:row>
      <xdr:rowOff>199186</xdr:rowOff>
    </xdr:to>
    <xdr:sp macro="" textlink="">
      <xdr:nvSpPr>
        <xdr:cNvPr id="46" name="正方形/長方形 45">
          <a:extLst>
            <a:ext uri="{FF2B5EF4-FFF2-40B4-BE49-F238E27FC236}">
              <a16:creationId xmlns:a16="http://schemas.microsoft.com/office/drawing/2014/main" id="{B88B8EAE-B2BF-4A8F-B395-84B3A9B6B5C1}"/>
            </a:ext>
          </a:extLst>
        </xdr:cNvPr>
        <xdr:cNvSpPr/>
      </xdr:nvSpPr>
      <xdr:spPr>
        <a:xfrm>
          <a:off x="229720" y="90043748"/>
          <a:ext cx="899833"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309</xdr:row>
      <xdr:rowOff>0</xdr:rowOff>
    </xdr:from>
    <xdr:ext cx="8517031" cy="2311775"/>
    <xdr:pic>
      <xdr:nvPicPr>
        <xdr:cNvPr id="47" name="図 46">
          <a:extLst>
            <a:ext uri="{FF2B5EF4-FFF2-40B4-BE49-F238E27FC236}">
              <a16:creationId xmlns:a16="http://schemas.microsoft.com/office/drawing/2014/main" id="{36A2A493-A1CB-4C10-B580-55C7446C723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948690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315</xdr:row>
      <xdr:rowOff>173691</xdr:rowOff>
    </xdr:from>
    <xdr:to>
      <xdr:col>1</xdr:col>
      <xdr:colOff>571500</xdr:colOff>
      <xdr:row>316</xdr:row>
      <xdr:rowOff>283229</xdr:rowOff>
    </xdr:to>
    <xdr:sp macro="" textlink="">
      <xdr:nvSpPr>
        <xdr:cNvPr id="48" name="正方形/長方形 47">
          <a:extLst>
            <a:ext uri="{FF2B5EF4-FFF2-40B4-BE49-F238E27FC236}">
              <a16:creationId xmlns:a16="http://schemas.microsoft.com/office/drawing/2014/main" id="{81C627AA-74AD-4E31-93E6-EE436CBB98B3}"/>
            </a:ext>
          </a:extLst>
        </xdr:cNvPr>
        <xdr:cNvSpPr/>
      </xdr:nvSpPr>
      <xdr:spPr>
        <a:xfrm>
          <a:off x="229720" y="9687149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431425</xdr:colOff>
      <xdr:row>310</xdr:row>
      <xdr:rowOff>145677</xdr:rowOff>
    </xdr:from>
    <xdr:to>
      <xdr:col>3</xdr:col>
      <xdr:colOff>162483</xdr:colOff>
      <xdr:row>311</xdr:row>
      <xdr:rowOff>255214</xdr:rowOff>
    </xdr:to>
    <xdr:sp macro="" textlink="">
      <xdr:nvSpPr>
        <xdr:cNvPr id="49" name="正方形/長方形 48">
          <a:extLst>
            <a:ext uri="{FF2B5EF4-FFF2-40B4-BE49-F238E27FC236}">
              <a16:creationId xmlns:a16="http://schemas.microsoft.com/office/drawing/2014/main" id="{3FAE9E49-E3F2-4796-AA9B-08FBF3B7020F}"/>
            </a:ext>
          </a:extLst>
        </xdr:cNvPr>
        <xdr:cNvSpPr/>
      </xdr:nvSpPr>
      <xdr:spPr>
        <a:xfrm>
          <a:off x="1364875" y="95319477"/>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229720</xdr:colOff>
      <xdr:row>314</xdr:row>
      <xdr:rowOff>89648</xdr:rowOff>
    </xdr:from>
    <xdr:to>
      <xdr:col>2</xdr:col>
      <xdr:colOff>196103</xdr:colOff>
      <xdr:row>315</xdr:row>
      <xdr:rowOff>199186</xdr:rowOff>
    </xdr:to>
    <xdr:sp macro="" textlink="">
      <xdr:nvSpPr>
        <xdr:cNvPr id="50" name="正方形/長方形 49">
          <a:extLst>
            <a:ext uri="{FF2B5EF4-FFF2-40B4-BE49-F238E27FC236}">
              <a16:creationId xmlns:a16="http://schemas.microsoft.com/office/drawing/2014/main" id="{7CA8B20D-EFEB-4D74-942C-5AE537F88E3B}"/>
            </a:ext>
          </a:extLst>
        </xdr:cNvPr>
        <xdr:cNvSpPr/>
      </xdr:nvSpPr>
      <xdr:spPr>
        <a:xfrm>
          <a:off x="229720" y="96482648"/>
          <a:ext cx="899833"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331</xdr:row>
      <xdr:rowOff>0</xdr:rowOff>
    </xdr:from>
    <xdr:ext cx="8517031" cy="2311775"/>
    <xdr:pic>
      <xdr:nvPicPr>
        <xdr:cNvPr id="51" name="図 50">
          <a:extLst>
            <a:ext uri="{FF2B5EF4-FFF2-40B4-BE49-F238E27FC236}">
              <a16:creationId xmlns:a16="http://schemas.microsoft.com/office/drawing/2014/main" id="{B9A5247B-F2DD-499F-AEE3-0112AE01D90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016127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337</xdr:row>
      <xdr:rowOff>173691</xdr:rowOff>
    </xdr:from>
    <xdr:to>
      <xdr:col>1</xdr:col>
      <xdr:colOff>571500</xdr:colOff>
      <xdr:row>338</xdr:row>
      <xdr:rowOff>283229</xdr:rowOff>
    </xdr:to>
    <xdr:sp macro="" textlink="">
      <xdr:nvSpPr>
        <xdr:cNvPr id="52" name="正方形/長方形 51">
          <a:extLst>
            <a:ext uri="{FF2B5EF4-FFF2-40B4-BE49-F238E27FC236}">
              <a16:creationId xmlns:a16="http://schemas.microsoft.com/office/drawing/2014/main" id="{4C82BB90-0F16-4E9D-B461-DD4C6577C346}"/>
            </a:ext>
          </a:extLst>
        </xdr:cNvPr>
        <xdr:cNvSpPr/>
      </xdr:nvSpPr>
      <xdr:spPr>
        <a:xfrm>
          <a:off x="229720" y="10361519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123263</xdr:colOff>
      <xdr:row>332</xdr:row>
      <xdr:rowOff>156883</xdr:rowOff>
    </xdr:from>
    <xdr:to>
      <xdr:col>3</xdr:col>
      <xdr:colOff>537880</xdr:colOff>
      <xdr:row>333</xdr:row>
      <xdr:rowOff>266420</xdr:rowOff>
    </xdr:to>
    <xdr:sp macro="" textlink="">
      <xdr:nvSpPr>
        <xdr:cNvPr id="53" name="正方形/長方形 52">
          <a:extLst>
            <a:ext uri="{FF2B5EF4-FFF2-40B4-BE49-F238E27FC236}">
              <a16:creationId xmlns:a16="http://schemas.microsoft.com/office/drawing/2014/main" id="{85DCC64D-BAB7-4ECD-8097-B465E59E1398}"/>
            </a:ext>
          </a:extLst>
        </xdr:cNvPr>
        <xdr:cNvSpPr/>
      </xdr:nvSpPr>
      <xdr:spPr>
        <a:xfrm>
          <a:off x="1742513" y="102074383"/>
          <a:ext cx="414617"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229720</xdr:colOff>
      <xdr:row>336</xdr:row>
      <xdr:rowOff>89648</xdr:rowOff>
    </xdr:from>
    <xdr:to>
      <xdr:col>2</xdr:col>
      <xdr:colOff>196103</xdr:colOff>
      <xdr:row>337</xdr:row>
      <xdr:rowOff>199186</xdr:rowOff>
    </xdr:to>
    <xdr:sp macro="" textlink="">
      <xdr:nvSpPr>
        <xdr:cNvPr id="54" name="正方形/長方形 53">
          <a:extLst>
            <a:ext uri="{FF2B5EF4-FFF2-40B4-BE49-F238E27FC236}">
              <a16:creationId xmlns:a16="http://schemas.microsoft.com/office/drawing/2014/main" id="{CA771147-2EF0-4645-A210-9DA0A4AB1090}"/>
            </a:ext>
          </a:extLst>
        </xdr:cNvPr>
        <xdr:cNvSpPr/>
      </xdr:nvSpPr>
      <xdr:spPr>
        <a:xfrm>
          <a:off x="229720" y="103226348"/>
          <a:ext cx="899833"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352</xdr:row>
      <xdr:rowOff>0</xdr:rowOff>
    </xdr:from>
    <xdr:ext cx="8517031" cy="2311775"/>
    <xdr:pic>
      <xdr:nvPicPr>
        <xdr:cNvPr id="55" name="図 54">
          <a:extLst>
            <a:ext uri="{FF2B5EF4-FFF2-40B4-BE49-F238E27FC236}">
              <a16:creationId xmlns:a16="http://schemas.microsoft.com/office/drawing/2014/main" id="{8CA0CF7E-964E-43D0-99EB-FB3A96E8DB5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080516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229720</xdr:colOff>
      <xdr:row>358</xdr:row>
      <xdr:rowOff>173691</xdr:rowOff>
    </xdr:from>
    <xdr:to>
      <xdr:col>1</xdr:col>
      <xdr:colOff>571500</xdr:colOff>
      <xdr:row>359</xdr:row>
      <xdr:rowOff>283229</xdr:rowOff>
    </xdr:to>
    <xdr:sp macro="" textlink="">
      <xdr:nvSpPr>
        <xdr:cNvPr id="56" name="正方形/長方形 55">
          <a:extLst>
            <a:ext uri="{FF2B5EF4-FFF2-40B4-BE49-F238E27FC236}">
              <a16:creationId xmlns:a16="http://schemas.microsoft.com/office/drawing/2014/main" id="{09489810-2DBB-4302-9E06-3CAF27F9DC08}"/>
            </a:ext>
          </a:extLst>
        </xdr:cNvPr>
        <xdr:cNvSpPr/>
      </xdr:nvSpPr>
      <xdr:spPr>
        <a:xfrm>
          <a:off x="229720" y="110054091"/>
          <a:ext cx="58943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504263</xdr:colOff>
      <xdr:row>353</xdr:row>
      <xdr:rowOff>140074</xdr:rowOff>
    </xdr:from>
    <xdr:to>
      <xdr:col>4</xdr:col>
      <xdr:colOff>235321</xdr:colOff>
      <xdr:row>354</xdr:row>
      <xdr:rowOff>249611</xdr:rowOff>
    </xdr:to>
    <xdr:sp macro="" textlink="">
      <xdr:nvSpPr>
        <xdr:cNvPr id="57" name="正方形/長方形 56">
          <a:extLst>
            <a:ext uri="{FF2B5EF4-FFF2-40B4-BE49-F238E27FC236}">
              <a16:creationId xmlns:a16="http://schemas.microsoft.com/office/drawing/2014/main" id="{1091FB21-5C63-462B-9843-BD26BB875230}"/>
            </a:ext>
          </a:extLst>
        </xdr:cNvPr>
        <xdr:cNvSpPr/>
      </xdr:nvSpPr>
      <xdr:spPr>
        <a:xfrm>
          <a:off x="2123513" y="108496474"/>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229720</xdr:colOff>
      <xdr:row>357</xdr:row>
      <xdr:rowOff>89648</xdr:rowOff>
    </xdr:from>
    <xdr:to>
      <xdr:col>2</xdr:col>
      <xdr:colOff>196103</xdr:colOff>
      <xdr:row>358</xdr:row>
      <xdr:rowOff>199186</xdr:rowOff>
    </xdr:to>
    <xdr:sp macro="" textlink="">
      <xdr:nvSpPr>
        <xdr:cNvPr id="58" name="正方形/長方形 57">
          <a:extLst>
            <a:ext uri="{FF2B5EF4-FFF2-40B4-BE49-F238E27FC236}">
              <a16:creationId xmlns:a16="http://schemas.microsoft.com/office/drawing/2014/main" id="{B4BE27C2-E541-4F5F-8A9A-5AFA71749D55}"/>
            </a:ext>
          </a:extLst>
        </xdr:cNvPr>
        <xdr:cNvSpPr/>
      </xdr:nvSpPr>
      <xdr:spPr>
        <a:xfrm>
          <a:off x="229720" y="109665248"/>
          <a:ext cx="899833"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373</xdr:row>
      <xdr:rowOff>0</xdr:rowOff>
    </xdr:from>
    <xdr:ext cx="8517031" cy="2311775"/>
    <xdr:pic>
      <xdr:nvPicPr>
        <xdr:cNvPr id="59" name="図 58">
          <a:extLst>
            <a:ext uri="{FF2B5EF4-FFF2-40B4-BE49-F238E27FC236}">
              <a16:creationId xmlns:a16="http://schemas.microsoft.com/office/drawing/2014/main" id="{CEA22B24-E1C1-481D-8926-51E0129B9BA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144905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8</xdr:col>
      <xdr:colOff>414618</xdr:colOff>
      <xdr:row>379</xdr:row>
      <xdr:rowOff>162485</xdr:rowOff>
    </xdr:from>
    <xdr:to>
      <xdr:col>9</xdr:col>
      <xdr:colOff>229720</xdr:colOff>
      <xdr:row>380</xdr:row>
      <xdr:rowOff>272023</xdr:rowOff>
    </xdr:to>
    <xdr:sp macro="" textlink="">
      <xdr:nvSpPr>
        <xdr:cNvPr id="60" name="正方形/長方形 59">
          <a:extLst>
            <a:ext uri="{FF2B5EF4-FFF2-40B4-BE49-F238E27FC236}">
              <a16:creationId xmlns:a16="http://schemas.microsoft.com/office/drawing/2014/main" id="{DC1C36F2-895B-4C80-A4F8-CC8DD076CBCB}"/>
            </a:ext>
          </a:extLst>
        </xdr:cNvPr>
        <xdr:cNvSpPr/>
      </xdr:nvSpPr>
      <xdr:spPr>
        <a:xfrm>
          <a:off x="5462868" y="116481785"/>
          <a:ext cx="500902"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526676</xdr:colOff>
      <xdr:row>378</xdr:row>
      <xdr:rowOff>78441</xdr:rowOff>
    </xdr:from>
    <xdr:to>
      <xdr:col>9</xdr:col>
      <xdr:colOff>240926</xdr:colOff>
      <xdr:row>379</xdr:row>
      <xdr:rowOff>187978</xdr:rowOff>
    </xdr:to>
    <xdr:sp macro="" textlink="">
      <xdr:nvSpPr>
        <xdr:cNvPr id="61" name="正方形/長方形 60">
          <a:extLst>
            <a:ext uri="{FF2B5EF4-FFF2-40B4-BE49-F238E27FC236}">
              <a16:creationId xmlns:a16="http://schemas.microsoft.com/office/drawing/2014/main" id="{B2098F84-61D7-41A4-8EC2-4CA2E57951A0}"/>
            </a:ext>
          </a:extLst>
        </xdr:cNvPr>
        <xdr:cNvSpPr/>
      </xdr:nvSpPr>
      <xdr:spPr>
        <a:xfrm>
          <a:off x="4889126" y="116092941"/>
          <a:ext cx="1085850"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402</xdr:row>
      <xdr:rowOff>0</xdr:rowOff>
    </xdr:from>
    <xdr:ext cx="8517031" cy="2311775"/>
    <xdr:pic>
      <xdr:nvPicPr>
        <xdr:cNvPr id="62" name="図 61">
          <a:extLst>
            <a:ext uri="{FF2B5EF4-FFF2-40B4-BE49-F238E27FC236}">
              <a16:creationId xmlns:a16="http://schemas.microsoft.com/office/drawing/2014/main" id="{636051B3-264D-4F7E-84B6-73920E3B7A1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2331065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302559</xdr:colOff>
      <xdr:row>408</xdr:row>
      <xdr:rowOff>173691</xdr:rowOff>
    </xdr:from>
    <xdr:to>
      <xdr:col>3</xdr:col>
      <xdr:colOff>207309</xdr:colOff>
      <xdr:row>409</xdr:row>
      <xdr:rowOff>283229</xdr:rowOff>
    </xdr:to>
    <xdr:sp macro="" textlink="">
      <xdr:nvSpPr>
        <xdr:cNvPr id="63" name="正方形/長方形 62">
          <a:extLst>
            <a:ext uri="{FF2B5EF4-FFF2-40B4-BE49-F238E27FC236}">
              <a16:creationId xmlns:a16="http://schemas.microsoft.com/office/drawing/2014/main" id="{0EE11C47-5C7B-4863-9831-32E1E1F78FEE}"/>
            </a:ext>
          </a:extLst>
        </xdr:cNvPr>
        <xdr:cNvSpPr/>
      </xdr:nvSpPr>
      <xdr:spPr>
        <a:xfrm>
          <a:off x="1236009" y="125313141"/>
          <a:ext cx="59055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184896</xdr:colOff>
      <xdr:row>404</xdr:row>
      <xdr:rowOff>218514</xdr:rowOff>
    </xdr:from>
    <xdr:to>
      <xdr:col>6</xdr:col>
      <xdr:colOff>599513</xdr:colOff>
      <xdr:row>406</xdr:row>
      <xdr:rowOff>36698</xdr:rowOff>
    </xdr:to>
    <xdr:sp macro="" textlink="">
      <xdr:nvSpPr>
        <xdr:cNvPr id="64" name="正方形/長方形 63">
          <a:extLst>
            <a:ext uri="{FF2B5EF4-FFF2-40B4-BE49-F238E27FC236}">
              <a16:creationId xmlns:a16="http://schemas.microsoft.com/office/drawing/2014/main" id="{8316E024-BFE4-4133-B9A1-D6B6B96F518B}"/>
            </a:ext>
          </a:extLst>
        </xdr:cNvPr>
        <xdr:cNvSpPr/>
      </xdr:nvSpPr>
      <xdr:spPr>
        <a:xfrm>
          <a:off x="3861546" y="124138764"/>
          <a:ext cx="414617" cy="427784"/>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677957</xdr:colOff>
      <xdr:row>406</xdr:row>
      <xdr:rowOff>16809</xdr:rowOff>
    </xdr:from>
    <xdr:to>
      <xdr:col>2</xdr:col>
      <xdr:colOff>409015</xdr:colOff>
      <xdr:row>407</xdr:row>
      <xdr:rowOff>126346</xdr:rowOff>
    </xdr:to>
    <xdr:sp macro="" textlink="">
      <xdr:nvSpPr>
        <xdr:cNvPr id="65" name="正方形/長方形 64">
          <a:extLst>
            <a:ext uri="{FF2B5EF4-FFF2-40B4-BE49-F238E27FC236}">
              <a16:creationId xmlns:a16="http://schemas.microsoft.com/office/drawing/2014/main" id="{7A1AE2F5-B20A-4080-83A9-98978AF3A06A}"/>
            </a:ext>
          </a:extLst>
        </xdr:cNvPr>
        <xdr:cNvSpPr/>
      </xdr:nvSpPr>
      <xdr:spPr>
        <a:xfrm>
          <a:off x="925607" y="124546659"/>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494180</xdr:colOff>
      <xdr:row>406</xdr:row>
      <xdr:rowOff>23533</xdr:rowOff>
    </xdr:from>
    <xdr:to>
      <xdr:col>5</xdr:col>
      <xdr:colOff>225238</xdr:colOff>
      <xdr:row>407</xdr:row>
      <xdr:rowOff>133070</xdr:rowOff>
    </xdr:to>
    <xdr:sp macro="" textlink="">
      <xdr:nvSpPr>
        <xdr:cNvPr id="66" name="正方形/長方形 65">
          <a:extLst>
            <a:ext uri="{FF2B5EF4-FFF2-40B4-BE49-F238E27FC236}">
              <a16:creationId xmlns:a16="http://schemas.microsoft.com/office/drawing/2014/main" id="{2A045C27-6528-4DDE-8DDA-B2AE6C51B669}"/>
            </a:ext>
          </a:extLst>
        </xdr:cNvPr>
        <xdr:cNvSpPr/>
      </xdr:nvSpPr>
      <xdr:spPr>
        <a:xfrm>
          <a:off x="2799230" y="124553383"/>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207309</xdr:colOff>
      <xdr:row>407</xdr:row>
      <xdr:rowOff>133070</xdr:rowOff>
    </xdr:from>
    <xdr:to>
      <xdr:col>5</xdr:col>
      <xdr:colOff>17930</xdr:colOff>
      <xdr:row>409</xdr:row>
      <xdr:rowOff>82784</xdr:rowOff>
    </xdr:to>
    <xdr:cxnSp macro="">
      <xdr:nvCxnSpPr>
        <xdr:cNvPr id="67" name="直線矢印コネクタ 66">
          <a:extLst>
            <a:ext uri="{FF2B5EF4-FFF2-40B4-BE49-F238E27FC236}">
              <a16:creationId xmlns:a16="http://schemas.microsoft.com/office/drawing/2014/main" id="{B790FEB8-B5B6-45F8-A015-911A22C48328}"/>
            </a:ext>
          </a:extLst>
        </xdr:cNvPr>
        <xdr:cNvCxnSpPr>
          <a:stCxn id="63" idx="3"/>
          <a:endCxn id="66" idx="2"/>
        </xdr:cNvCxnSpPr>
      </xdr:nvCxnSpPr>
      <xdr:spPr>
        <a:xfrm flipV="1">
          <a:off x="1826559" y="124967720"/>
          <a:ext cx="1182221" cy="559314"/>
        </a:xfrm>
        <a:prstGeom prst="straightConnector1">
          <a:avLst/>
        </a:prstGeom>
        <a:ln w="762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225238</xdr:colOff>
      <xdr:row>406</xdr:row>
      <xdr:rowOff>36698</xdr:rowOff>
    </xdr:from>
    <xdr:to>
      <xdr:col>6</xdr:col>
      <xdr:colOff>392205</xdr:colOff>
      <xdr:row>406</xdr:row>
      <xdr:rowOff>223978</xdr:rowOff>
    </xdr:to>
    <xdr:cxnSp macro="">
      <xdr:nvCxnSpPr>
        <xdr:cNvPr id="68" name="直線矢印コネクタ 67">
          <a:extLst>
            <a:ext uri="{FF2B5EF4-FFF2-40B4-BE49-F238E27FC236}">
              <a16:creationId xmlns:a16="http://schemas.microsoft.com/office/drawing/2014/main" id="{A90C633B-2BE5-4A47-AFE3-DCC65D949DCB}"/>
            </a:ext>
          </a:extLst>
        </xdr:cNvPr>
        <xdr:cNvCxnSpPr>
          <a:stCxn id="66" idx="3"/>
          <a:endCxn id="64" idx="2"/>
        </xdr:cNvCxnSpPr>
      </xdr:nvCxnSpPr>
      <xdr:spPr>
        <a:xfrm flipV="1">
          <a:off x="3216088" y="124566548"/>
          <a:ext cx="852767" cy="187280"/>
        </a:xfrm>
        <a:prstGeom prst="straightConnector1">
          <a:avLst/>
        </a:prstGeom>
        <a:ln w="762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409015</xdr:colOff>
      <xdr:row>405</xdr:row>
      <xdr:rowOff>127606</xdr:rowOff>
    </xdr:from>
    <xdr:to>
      <xdr:col>6</xdr:col>
      <xdr:colOff>184896</xdr:colOff>
      <xdr:row>406</xdr:row>
      <xdr:rowOff>217254</xdr:rowOff>
    </xdr:to>
    <xdr:cxnSp macro="">
      <xdr:nvCxnSpPr>
        <xdr:cNvPr id="69" name="直線矢印コネクタ 68">
          <a:extLst>
            <a:ext uri="{FF2B5EF4-FFF2-40B4-BE49-F238E27FC236}">
              <a16:creationId xmlns:a16="http://schemas.microsoft.com/office/drawing/2014/main" id="{540F5C9E-E349-4067-96F1-5D1510265D1E}"/>
            </a:ext>
          </a:extLst>
        </xdr:cNvPr>
        <xdr:cNvCxnSpPr>
          <a:stCxn id="64" idx="1"/>
          <a:endCxn id="65" idx="3"/>
        </xdr:cNvCxnSpPr>
      </xdr:nvCxnSpPr>
      <xdr:spPr>
        <a:xfrm flipH="1">
          <a:off x="1342465" y="124352656"/>
          <a:ext cx="2519081" cy="394448"/>
        </a:xfrm>
        <a:prstGeom prst="straightConnector1">
          <a:avLst/>
        </a:prstGeom>
        <a:ln w="762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xdr:col>
      <xdr:colOff>0</xdr:colOff>
      <xdr:row>422</xdr:row>
      <xdr:rowOff>0</xdr:rowOff>
    </xdr:from>
    <xdr:ext cx="8517031" cy="2311775"/>
    <xdr:pic>
      <xdr:nvPicPr>
        <xdr:cNvPr id="70" name="図 69">
          <a:extLst>
            <a:ext uri="{FF2B5EF4-FFF2-40B4-BE49-F238E27FC236}">
              <a16:creationId xmlns:a16="http://schemas.microsoft.com/office/drawing/2014/main" id="{F33FAE3F-8D56-4AF2-8728-ADE75DEB16C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29387600"/>
          <a:ext cx="8517031" cy="231177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302559</xdr:colOff>
      <xdr:row>428</xdr:row>
      <xdr:rowOff>173691</xdr:rowOff>
    </xdr:from>
    <xdr:to>
      <xdr:col>3</xdr:col>
      <xdr:colOff>207309</xdr:colOff>
      <xdr:row>429</xdr:row>
      <xdr:rowOff>283229</xdr:rowOff>
    </xdr:to>
    <xdr:sp macro="" textlink="">
      <xdr:nvSpPr>
        <xdr:cNvPr id="71" name="正方形/長方形 70">
          <a:extLst>
            <a:ext uri="{FF2B5EF4-FFF2-40B4-BE49-F238E27FC236}">
              <a16:creationId xmlns:a16="http://schemas.microsoft.com/office/drawing/2014/main" id="{7FBD226B-1911-488F-AD98-D139F72FB26D}"/>
            </a:ext>
          </a:extLst>
        </xdr:cNvPr>
        <xdr:cNvSpPr/>
      </xdr:nvSpPr>
      <xdr:spPr>
        <a:xfrm>
          <a:off x="1236009" y="131390091"/>
          <a:ext cx="59055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184896</xdr:colOff>
      <xdr:row>424</xdr:row>
      <xdr:rowOff>218514</xdr:rowOff>
    </xdr:from>
    <xdr:to>
      <xdr:col>6</xdr:col>
      <xdr:colOff>599513</xdr:colOff>
      <xdr:row>426</xdr:row>
      <xdr:rowOff>36698</xdr:rowOff>
    </xdr:to>
    <xdr:sp macro="" textlink="">
      <xdr:nvSpPr>
        <xdr:cNvPr id="72" name="正方形/長方形 71">
          <a:extLst>
            <a:ext uri="{FF2B5EF4-FFF2-40B4-BE49-F238E27FC236}">
              <a16:creationId xmlns:a16="http://schemas.microsoft.com/office/drawing/2014/main" id="{1BC9B211-DAB5-4AC9-9D02-3CC073B59B32}"/>
            </a:ext>
          </a:extLst>
        </xdr:cNvPr>
        <xdr:cNvSpPr/>
      </xdr:nvSpPr>
      <xdr:spPr>
        <a:xfrm>
          <a:off x="3861546" y="130215714"/>
          <a:ext cx="414617" cy="427784"/>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465045</xdr:colOff>
      <xdr:row>424</xdr:row>
      <xdr:rowOff>224118</xdr:rowOff>
    </xdr:from>
    <xdr:to>
      <xdr:col>6</xdr:col>
      <xdr:colOff>196103</xdr:colOff>
      <xdr:row>426</xdr:row>
      <xdr:rowOff>42302</xdr:rowOff>
    </xdr:to>
    <xdr:sp macro="" textlink="">
      <xdr:nvSpPr>
        <xdr:cNvPr id="73" name="正方形/長方形 72">
          <a:extLst>
            <a:ext uri="{FF2B5EF4-FFF2-40B4-BE49-F238E27FC236}">
              <a16:creationId xmlns:a16="http://schemas.microsoft.com/office/drawing/2014/main" id="{5A46A18C-0BE3-4E27-A09F-181FE0CE16CF}"/>
            </a:ext>
          </a:extLst>
        </xdr:cNvPr>
        <xdr:cNvSpPr/>
      </xdr:nvSpPr>
      <xdr:spPr>
        <a:xfrm>
          <a:off x="3455895" y="130221318"/>
          <a:ext cx="416858" cy="427784"/>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494180</xdr:colOff>
      <xdr:row>426</xdr:row>
      <xdr:rowOff>23533</xdr:rowOff>
    </xdr:from>
    <xdr:to>
      <xdr:col>5</xdr:col>
      <xdr:colOff>225238</xdr:colOff>
      <xdr:row>427</xdr:row>
      <xdr:rowOff>133070</xdr:rowOff>
    </xdr:to>
    <xdr:sp macro="" textlink="">
      <xdr:nvSpPr>
        <xdr:cNvPr id="74" name="正方形/長方形 73">
          <a:extLst>
            <a:ext uri="{FF2B5EF4-FFF2-40B4-BE49-F238E27FC236}">
              <a16:creationId xmlns:a16="http://schemas.microsoft.com/office/drawing/2014/main" id="{99BAB502-ABB4-4B02-BE35-DDD233EB38C8}"/>
            </a:ext>
          </a:extLst>
        </xdr:cNvPr>
        <xdr:cNvSpPr/>
      </xdr:nvSpPr>
      <xdr:spPr>
        <a:xfrm>
          <a:off x="2799230" y="130630333"/>
          <a:ext cx="416858" cy="41433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207309</xdr:colOff>
      <xdr:row>427</xdr:row>
      <xdr:rowOff>133070</xdr:rowOff>
    </xdr:from>
    <xdr:to>
      <xdr:col>5</xdr:col>
      <xdr:colOff>17930</xdr:colOff>
      <xdr:row>429</xdr:row>
      <xdr:rowOff>82784</xdr:rowOff>
    </xdr:to>
    <xdr:cxnSp macro="">
      <xdr:nvCxnSpPr>
        <xdr:cNvPr id="75" name="直線矢印コネクタ 74">
          <a:extLst>
            <a:ext uri="{FF2B5EF4-FFF2-40B4-BE49-F238E27FC236}">
              <a16:creationId xmlns:a16="http://schemas.microsoft.com/office/drawing/2014/main" id="{CFE16C84-DE07-4891-BDF1-DA84889ED581}"/>
            </a:ext>
          </a:extLst>
        </xdr:cNvPr>
        <xdr:cNvCxnSpPr>
          <a:stCxn id="71" idx="3"/>
          <a:endCxn id="74" idx="2"/>
        </xdr:cNvCxnSpPr>
      </xdr:nvCxnSpPr>
      <xdr:spPr>
        <a:xfrm flipV="1">
          <a:off x="1826559" y="131044670"/>
          <a:ext cx="1182221" cy="559314"/>
        </a:xfrm>
        <a:prstGeom prst="straightConnector1">
          <a:avLst/>
        </a:prstGeom>
        <a:ln w="762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225238</xdr:colOff>
      <xdr:row>426</xdr:row>
      <xdr:rowOff>36698</xdr:rowOff>
    </xdr:from>
    <xdr:to>
      <xdr:col>6</xdr:col>
      <xdr:colOff>392205</xdr:colOff>
      <xdr:row>426</xdr:row>
      <xdr:rowOff>223978</xdr:rowOff>
    </xdr:to>
    <xdr:cxnSp macro="">
      <xdr:nvCxnSpPr>
        <xdr:cNvPr id="76" name="直線矢印コネクタ 75">
          <a:extLst>
            <a:ext uri="{FF2B5EF4-FFF2-40B4-BE49-F238E27FC236}">
              <a16:creationId xmlns:a16="http://schemas.microsoft.com/office/drawing/2014/main" id="{560A3C5E-0501-4CCB-A1DE-9B5A3EE484A1}"/>
            </a:ext>
          </a:extLst>
        </xdr:cNvPr>
        <xdr:cNvCxnSpPr>
          <a:stCxn id="74" idx="3"/>
          <a:endCxn id="72" idx="2"/>
        </xdr:cNvCxnSpPr>
      </xdr:nvCxnSpPr>
      <xdr:spPr>
        <a:xfrm flipV="1">
          <a:off x="3216088" y="130643498"/>
          <a:ext cx="852767" cy="187280"/>
        </a:xfrm>
        <a:prstGeom prst="straightConnector1">
          <a:avLst/>
        </a:prstGeom>
        <a:ln w="762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420220</xdr:colOff>
      <xdr:row>424</xdr:row>
      <xdr:rowOff>50426</xdr:rowOff>
    </xdr:from>
    <xdr:to>
      <xdr:col>6</xdr:col>
      <xdr:colOff>599514</xdr:colOff>
      <xdr:row>424</xdr:row>
      <xdr:rowOff>61632</xdr:rowOff>
    </xdr:to>
    <xdr:cxnSp macro="">
      <xdr:nvCxnSpPr>
        <xdr:cNvPr id="77" name="直線矢印コネクタ 76">
          <a:extLst>
            <a:ext uri="{FF2B5EF4-FFF2-40B4-BE49-F238E27FC236}">
              <a16:creationId xmlns:a16="http://schemas.microsoft.com/office/drawing/2014/main" id="{EDA068D0-76CC-424A-B34C-EEE4C7EFD0B2}"/>
            </a:ext>
          </a:extLst>
        </xdr:cNvPr>
        <xdr:cNvCxnSpPr/>
      </xdr:nvCxnSpPr>
      <xdr:spPr>
        <a:xfrm flipH="1">
          <a:off x="3411070" y="130047626"/>
          <a:ext cx="865094" cy="11206"/>
        </a:xfrm>
        <a:prstGeom prst="straightConnector1">
          <a:avLst/>
        </a:prstGeom>
        <a:ln w="762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15</xdr:row>
      <xdr:rowOff>0</xdr:rowOff>
    </xdr:from>
    <xdr:to>
      <xdr:col>13</xdr:col>
      <xdr:colOff>314325</xdr:colOff>
      <xdr:row>22</xdr:row>
      <xdr:rowOff>272305</xdr:rowOff>
    </xdr:to>
    <xdr:pic>
      <xdr:nvPicPr>
        <xdr:cNvPr id="2" name="図 1">
          <a:extLst>
            <a:ext uri="{FF2B5EF4-FFF2-40B4-BE49-F238E27FC236}">
              <a16:creationId xmlns:a16="http://schemas.microsoft.com/office/drawing/2014/main" id="{CB1B3203-6C76-491A-9464-4537584135A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4772025"/>
          <a:ext cx="8543925" cy="2405905"/>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649942</xdr:colOff>
      <xdr:row>17</xdr:row>
      <xdr:rowOff>229721</xdr:rowOff>
    </xdr:from>
    <xdr:to>
      <xdr:col>3</xdr:col>
      <xdr:colOff>381000</xdr:colOff>
      <xdr:row>19</xdr:row>
      <xdr:rowOff>47906</xdr:rowOff>
    </xdr:to>
    <xdr:sp macro="" textlink="">
      <xdr:nvSpPr>
        <xdr:cNvPr id="3" name="正方形/長方形 2">
          <a:extLst>
            <a:ext uri="{FF2B5EF4-FFF2-40B4-BE49-F238E27FC236}">
              <a16:creationId xmlns:a16="http://schemas.microsoft.com/office/drawing/2014/main" id="{BD95272B-3C7C-439F-9C30-7AAE8F569382}"/>
            </a:ext>
          </a:extLst>
        </xdr:cNvPr>
        <xdr:cNvSpPr/>
      </xdr:nvSpPr>
      <xdr:spPr>
        <a:xfrm>
          <a:off x="1583392" y="5611346"/>
          <a:ext cx="416858"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230841</xdr:colOff>
      <xdr:row>21</xdr:row>
      <xdr:rowOff>186018</xdr:rowOff>
    </xdr:from>
    <xdr:to>
      <xdr:col>1</xdr:col>
      <xdr:colOff>572621</xdr:colOff>
      <xdr:row>23</xdr:row>
      <xdr:rowOff>4203</xdr:rowOff>
    </xdr:to>
    <xdr:sp macro="" textlink="">
      <xdr:nvSpPr>
        <xdr:cNvPr id="4" name="正方形/長方形 3">
          <a:extLst>
            <a:ext uri="{FF2B5EF4-FFF2-40B4-BE49-F238E27FC236}">
              <a16:creationId xmlns:a16="http://schemas.microsoft.com/office/drawing/2014/main" id="{7A6B7769-9711-4957-8718-79B289257EF4}"/>
            </a:ext>
          </a:extLst>
        </xdr:cNvPr>
        <xdr:cNvSpPr/>
      </xdr:nvSpPr>
      <xdr:spPr>
        <a:xfrm>
          <a:off x="230841" y="6786843"/>
          <a:ext cx="589430"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406081</xdr:colOff>
      <xdr:row>32</xdr:row>
      <xdr:rowOff>242103</xdr:rowOff>
    </xdr:from>
    <xdr:to>
      <xdr:col>6</xdr:col>
      <xdr:colOff>262727</xdr:colOff>
      <xdr:row>38</xdr:row>
      <xdr:rowOff>55199</xdr:rowOff>
    </xdr:to>
    <xdr:sp macro="" textlink="">
      <xdr:nvSpPr>
        <xdr:cNvPr id="5" name="矢印: 右 4">
          <a:extLst>
            <a:ext uri="{FF2B5EF4-FFF2-40B4-BE49-F238E27FC236}">
              <a16:creationId xmlns:a16="http://schemas.microsoft.com/office/drawing/2014/main" id="{86131270-F88D-41C6-AB9B-69950D07BAE8}"/>
            </a:ext>
          </a:extLst>
        </xdr:cNvPr>
        <xdr:cNvSpPr/>
      </xdr:nvSpPr>
      <xdr:spPr>
        <a:xfrm rot="7391512">
          <a:off x="2837681" y="10754978"/>
          <a:ext cx="1660946" cy="542446"/>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44824</xdr:colOff>
      <xdr:row>39</xdr:row>
      <xdr:rowOff>33617</xdr:rowOff>
    </xdr:from>
    <xdr:to>
      <xdr:col>4</xdr:col>
      <xdr:colOff>605118</xdr:colOff>
      <xdr:row>47</xdr:row>
      <xdr:rowOff>209743</xdr:rowOff>
    </xdr:to>
    <xdr:pic>
      <xdr:nvPicPr>
        <xdr:cNvPr id="6" name="図 5">
          <a:extLst>
            <a:ext uri="{FF2B5EF4-FFF2-40B4-BE49-F238E27FC236}">
              <a16:creationId xmlns:a16="http://schemas.microsoft.com/office/drawing/2014/main" id="{C98D4327-0980-4A09-B9F0-FFD6C21BD8D5}"/>
            </a:ext>
          </a:extLst>
        </xdr:cNvPr>
        <xdr:cNvPicPr>
          <a:picLocks noChangeAspect="1"/>
        </xdr:cNvPicPr>
      </xdr:nvPicPr>
      <xdr:blipFill>
        <a:blip xmlns:r="http://schemas.openxmlformats.org/officeDocument/2006/relationships" r:embed="rId2"/>
        <a:stretch>
          <a:fillRect/>
        </a:stretch>
      </xdr:blipFill>
      <xdr:spPr>
        <a:xfrm>
          <a:off x="292474" y="12139892"/>
          <a:ext cx="2617694" cy="2614526"/>
        </a:xfrm>
        <a:prstGeom prst="rect">
          <a:avLst/>
        </a:prstGeom>
        <a:ln w="28575">
          <a:solidFill>
            <a:srgbClr val="FFC000"/>
          </a:solidFill>
        </a:ln>
      </xdr:spPr>
    </xdr:pic>
    <xdr:clientData/>
  </xdr:twoCellAnchor>
  <xdr:twoCellAnchor editAs="oneCell">
    <xdr:from>
      <xdr:col>6</xdr:col>
      <xdr:colOff>33618</xdr:colOff>
      <xdr:row>39</xdr:row>
      <xdr:rowOff>39221</xdr:rowOff>
    </xdr:from>
    <xdr:to>
      <xdr:col>9</xdr:col>
      <xdr:colOff>627529</xdr:colOff>
      <xdr:row>47</xdr:row>
      <xdr:rowOff>231577</xdr:rowOff>
    </xdr:to>
    <xdr:pic>
      <xdr:nvPicPr>
        <xdr:cNvPr id="7" name="図 6">
          <a:extLst>
            <a:ext uri="{FF2B5EF4-FFF2-40B4-BE49-F238E27FC236}">
              <a16:creationId xmlns:a16="http://schemas.microsoft.com/office/drawing/2014/main" id="{7AF21806-8FC8-4685-9F35-8B5B53D90C9D}"/>
            </a:ext>
          </a:extLst>
        </xdr:cNvPr>
        <xdr:cNvPicPr>
          <a:picLocks noChangeAspect="1"/>
        </xdr:cNvPicPr>
      </xdr:nvPicPr>
      <xdr:blipFill>
        <a:blip xmlns:r="http://schemas.openxmlformats.org/officeDocument/2006/relationships" r:embed="rId3"/>
        <a:stretch>
          <a:fillRect/>
        </a:stretch>
      </xdr:blipFill>
      <xdr:spPr>
        <a:xfrm>
          <a:off x="3710268" y="12145496"/>
          <a:ext cx="2651311" cy="2630756"/>
        </a:xfrm>
        <a:prstGeom prst="rect">
          <a:avLst/>
        </a:prstGeom>
        <a:ln w="28575">
          <a:solidFill>
            <a:srgbClr val="FFC000"/>
          </a:solidFill>
        </a:ln>
      </xdr:spPr>
    </xdr:pic>
    <xdr:clientData/>
  </xdr:twoCellAnchor>
  <xdr:twoCellAnchor editAs="oneCell">
    <xdr:from>
      <xdr:col>11</xdr:col>
      <xdr:colOff>28016</xdr:colOff>
      <xdr:row>39</xdr:row>
      <xdr:rowOff>33618</xdr:rowOff>
    </xdr:from>
    <xdr:to>
      <xdr:col>14</xdr:col>
      <xdr:colOff>650848</xdr:colOff>
      <xdr:row>47</xdr:row>
      <xdr:rowOff>263338</xdr:rowOff>
    </xdr:to>
    <xdr:pic>
      <xdr:nvPicPr>
        <xdr:cNvPr id="8" name="図 7">
          <a:extLst>
            <a:ext uri="{FF2B5EF4-FFF2-40B4-BE49-F238E27FC236}">
              <a16:creationId xmlns:a16="http://schemas.microsoft.com/office/drawing/2014/main" id="{4B04F8EF-C3FD-4A8D-A106-0A2830604D05}"/>
            </a:ext>
          </a:extLst>
        </xdr:cNvPr>
        <xdr:cNvPicPr>
          <a:picLocks noChangeAspect="1"/>
        </xdr:cNvPicPr>
      </xdr:nvPicPr>
      <xdr:blipFill>
        <a:blip xmlns:r="http://schemas.openxmlformats.org/officeDocument/2006/relationships" r:embed="rId4"/>
        <a:stretch>
          <a:fillRect/>
        </a:stretch>
      </xdr:blipFill>
      <xdr:spPr>
        <a:xfrm>
          <a:off x="7133666" y="12139893"/>
          <a:ext cx="2680232" cy="2668120"/>
        </a:xfrm>
        <a:prstGeom prst="rect">
          <a:avLst/>
        </a:prstGeom>
        <a:ln w="28575">
          <a:solidFill>
            <a:srgbClr val="FFC000"/>
          </a:solidFill>
        </a:ln>
      </xdr:spPr>
    </xdr:pic>
    <xdr:clientData/>
  </xdr:twoCellAnchor>
  <xdr:twoCellAnchor>
    <xdr:from>
      <xdr:col>5</xdr:col>
      <xdr:colOff>77805</xdr:colOff>
      <xdr:row>41</xdr:row>
      <xdr:rowOff>241562</xdr:rowOff>
    </xdr:from>
    <xdr:to>
      <xdr:col>5</xdr:col>
      <xdr:colOff>588309</xdr:colOff>
      <xdr:row>44</xdr:row>
      <xdr:rowOff>123264</xdr:rowOff>
    </xdr:to>
    <xdr:sp macro="" textlink="">
      <xdr:nvSpPr>
        <xdr:cNvPr id="9" name="矢印: 右 8">
          <a:extLst>
            <a:ext uri="{FF2B5EF4-FFF2-40B4-BE49-F238E27FC236}">
              <a16:creationId xmlns:a16="http://schemas.microsoft.com/office/drawing/2014/main" id="{AF2EDB9E-BC10-4E56-AD99-246DFEB7B369}"/>
            </a:ext>
          </a:extLst>
        </xdr:cNvPr>
        <xdr:cNvSpPr/>
      </xdr:nvSpPr>
      <xdr:spPr>
        <a:xfrm>
          <a:off x="3068655" y="12957437"/>
          <a:ext cx="510504" cy="79610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73323</xdr:colOff>
      <xdr:row>41</xdr:row>
      <xdr:rowOff>248285</xdr:rowOff>
    </xdr:from>
    <xdr:to>
      <xdr:col>10</xdr:col>
      <xdr:colOff>583827</xdr:colOff>
      <xdr:row>44</xdr:row>
      <xdr:rowOff>129987</xdr:rowOff>
    </xdr:to>
    <xdr:sp macro="" textlink="">
      <xdr:nvSpPr>
        <xdr:cNvPr id="10" name="矢印: 右 9">
          <a:extLst>
            <a:ext uri="{FF2B5EF4-FFF2-40B4-BE49-F238E27FC236}">
              <a16:creationId xmlns:a16="http://schemas.microsoft.com/office/drawing/2014/main" id="{F4D975E4-A752-4815-817C-E26B3CA01018}"/>
            </a:ext>
          </a:extLst>
        </xdr:cNvPr>
        <xdr:cNvSpPr/>
      </xdr:nvSpPr>
      <xdr:spPr>
        <a:xfrm>
          <a:off x="6493173" y="12964160"/>
          <a:ext cx="510504" cy="79610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64</xdr:row>
      <xdr:rowOff>0</xdr:rowOff>
    </xdr:from>
    <xdr:ext cx="8517031" cy="2311776"/>
    <xdr:pic>
      <xdr:nvPicPr>
        <xdr:cNvPr id="11" name="図 10">
          <a:extLst>
            <a:ext uri="{FF2B5EF4-FFF2-40B4-BE49-F238E27FC236}">
              <a16:creationId xmlns:a16="http://schemas.microsoft.com/office/drawing/2014/main" id="{03FDDED1-1F35-41F8-84C3-1F4D8B61F43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1974532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3</xdr:col>
      <xdr:colOff>431427</xdr:colOff>
      <xdr:row>68</xdr:row>
      <xdr:rowOff>5603</xdr:rowOff>
    </xdr:from>
    <xdr:to>
      <xdr:col>4</xdr:col>
      <xdr:colOff>162485</xdr:colOff>
      <xdr:row>69</xdr:row>
      <xdr:rowOff>115141</xdr:rowOff>
    </xdr:to>
    <xdr:sp macro="" textlink="">
      <xdr:nvSpPr>
        <xdr:cNvPr id="12" name="正方形/長方形 11">
          <a:extLst>
            <a:ext uri="{FF2B5EF4-FFF2-40B4-BE49-F238E27FC236}">
              <a16:creationId xmlns:a16="http://schemas.microsoft.com/office/drawing/2014/main" id="{8C4E170A-2787-492F-B45E-2BD7E9E0F4FB}"/>
            </a:ext>
          </a:extLst>
        </xdr:cNvPr>
        <xdr:cNvSpPr/>
      </xdr:nvSpPr>
      <xdr:spPr>
        <a:xfrm>
          <a:off x="2050677" y="20970128"/>
          <a:ext cx="416858"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230841</xdr:colOff>
      <xdr:row>70</xdr:row>
      <xdr:rowOff>186018</xdr:rowOff>
    </xdr:from>
    <xdr:to>
      <xdr:col>1</xdr:col>
      <xdr:colOff>572621</xdr:colOff>
      <xdr:row>72</xdr:row>
      <xdr:rowOff>4203</xdr:rowOff>
    </xdr:to>
    <xdr:sp macro="" textlink="">
      <xdr:nvSpPr>
        <xdr:cNvPr id="13" name="正方形/長方形 12">
          <a:extLst>
            <a:ext uri="{FF2B5EF4-FFF2-40B4-BE49-F238E27FC236}">
              <a16:creationId xmlns:a16="http://schemas.microsoft.com/office/drawing/2014/main" id="{641CDA48-7EE3-4651-B84F-F182BA75B768}"/>
            </a:ext>
          </a:extLst>
        </xdr:cNvPr>
        <xdr:cNvSpPr/>
      </xdr:nvSpPr>
      <xdr:spPr>
        <a:xfrm>
          <a:off x="230841" y="21760143"/>
          <a:ext cx="589430"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33617</xdr:colOff>
      <xdr:row>75</xdr:row>
      <xdr:rowOff>33619</xdr:rowOff>
    </xdr:from>
    <xdr:to>
      <xdr:col>8</xdr:col>
      <xdr:colOff>591706</xdr:colOff>
      <xdr:row>83</xdr:row>
      <xdr:rowOff>257735</xdr:rowOff>
    </xdr:to>
    <xdr:pic>
      <xdr:nvPicPr>
        <xdr:cNvPr id="14" name="図 13">
          <a:extLst>
            <a:ext uri="{FF2B5EF4-FFF2-40B4-BE49-F238E27FC236}">
              <a16:creationId xmlns:a16="http://schemas.microsoft.com/office/drawing/2014/main" id="{BF437027-DA5E-4B68-9B9D-791E6BCCDF74}"/>
            </a:ext>
          </a:extLst>
        </xdr:cNvPr>
        <xdr:cNvPicPr>
          <a:picLocks noChangeAspect="1"/>
        </xdr:cNvPicPr>
      </xdr:nvPicPr>
      <xdr:blipFill rotWithShape="1">
        <a:blip xmlns:r="http://schemas.openxmlformats.org/officeDocument/2006/relationships" r:embed="rId5"/>
        <a:srcRect l="681" b="1685"/>
        <a:stretch/>
      </xdr:blipFill>
      <xdr:spPr>
        <a:xfrm>
          <a:off x="281267" y="23131744"/>
          <a:ext cx="5358689" cy="2662516"/>
        </a:xfrm>
        <a:prstGeom prst="rect">
          <a:avLst/>
        </a:prstGeom>
        <a:ln w="28575">
          <a:solidFill>
            <a:srgbClr val="FFC000"/>
          </a:solidFill>
        </a:ln>
      </xdr:spPr>
    </xdr:pic>
    <xdr:clientData/>
  </xdr:twoCellAnchor>
  <xdr:oneCellAnchor>
    <xdr:from>
      <xdr:col>1</xdr:col>
      <xdr:colOff>0</xdr:colOff>
      <xdr:row>90</xdr:row>
      <xdr:rowOff>0</xdr:rowOff>
    </xdr:from>
    <xdr:ext cx="8517031" cy="2311776"/>
    <xdr:pic>
      <xdr:nvPicPr>
        <xdr:cNvPr id="15" name="図 14">
          <a:extLst>
            <a:ext uri="{FF2B5EF4-FFF2-40B4-BE49-F238E27FC236}">
              <a16:creationId xmlns:a16="http://schemas.microsoft.com/office/drawing/2014/main" id="{71491B41-74CD-4C1A-9737-E568630D14F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2768917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128868</xdr:colOff>
      <xdr:row>94</xdr:row>
      <xdr:rowOff>5603</xdr:rowOff>
    </xdr:from>
    <xdr:to>
      <xdr:col>4</xdr:col>
      <xdr:colOff>543485</xdr:colOff>
      <xdr:row>95</xdr:row>
      <xdr:rowOff>115141</xdr:rowOff>
    </xdr:to>
    <xdr:sp macro="" textlink="">
      <xdr:nvSpPr>
        <xdr:cNvPr id="16" name="正方形/長方形 15">
          <a:extLst>
            <a:ext uri="{FF2B5EF4-FFF2-40B4-BE49-F238E27FC236}">
              <a16:creationId xmlns:a16="http://schemas.microsoft.com/office/drawing/2014/main" id="{6AE11586-0B50-4B36-94F3-1B28C1D28E36}"/>
            </a:ext>
          </a:extLst>
        </xdr:cNvPr>
        <xdr:cNvSpPr/>
      </xdr:nvSpPr>
      <xdr:spPr>
        <a:xfrm>
          <a:off x="2433918" y="28913978"/>
          <a:ext cx="414617"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230841</xdr:colOff>
      <xdr:row>96</xdr:row>
      <xdr:rowOff>186018</xdr:rowOff>
    </xdr:from>
    <xdr:to>
      <xdr:col>1</xdr:col>
      <xdr:colOff>572621</xdr:colOff>
      <xdr:row>98</xdr:row>
      <xdr:rowOff>4203</xdr:rowOff>
    </xdr:to>
    <xdr:sp macro="" textlink="">
      <xdr:nvSpPr>
        <xdr:cNvPr id="17" name="正方形/長方形 16">
          <a:extLst>
            <a:ext uri="{FF2B5EF4-FFF2-40B4-BE49-F238E27FC236}">
              <a16:creationId xmlns:a16="http://schemas.microsoft.com/office/drawing/2014/main" id="{000272FE-1F70-4CAF-A49B-A2D3DC6E884C}"/>
            </a:ext>
          </a:extLst>
        </xdr:cNvPr>
        <xdr:cNvSpPr/>
      </xdr:nvSpPr>
      <xdr:spPr>
        <a:xfrm>
          <a:off x="230841" y="29703993"/>
          <a:ext cx="589430"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39221</xdr:colOff>
      <xdr:row>103</xdr:row>
      <xdr:rowOff>39222</xdr:rowOff>
    </xdr:from>
    <xdr:to>
      <xdr:col>6</xdr:col>
      <xdr:colOff>128867</xdr:colOff>
      <xdr:row>114</xdr:row>
      <xdr:rowOff>223089</xdr:rowOff>
    </xdr:to>
    <xdr:pic>
      <xdr:nvPicPr>
        <xdr:cNvPr id="18" name="図 17">
          <a:extLst>
            <a:ext uri="{FF2B5EF4-FFF2-40B4-BE49-F238E27FC236}">
              <a16:creationId xmlns:a16="http://schemas.microsoft.com/office/drawing/2014/main" id="{DD040B12-F474-46C5-BB78-9662E5ACE12D}"/>
            </a:ext>
          </a:extLst>
        </xdr:cNvPr>
        <xdr:cNvPicPr>
          <a:picLocks noChangeAspect="1"/>
        </xdr:cNvPicPr>
      </xdr:nvPicPr>
      <xdr:blipFill>
        <a:blip xmlns:r="http://schemas.openxmlformats.org/officeDocument/2006/relationships" r:embed="rId6"/>
        <a:stretch>
          <a:fillRect/>
        </a:stretch>
      </xdr:blipFill>
      <xdr:spPr>
        <a:xfrm>
          <a:off x="286871" y="31690797"/>
          <a:ext cx="3518646" cy="3555717"/>
        </a:xfrm>
        <a:prstGeom prst="rect">
          <a:avLst/>
        </a:prstGeom>
        <a:ln w="28575">
          <a:solidFill>
            <a:srgbClr val="FFC000"/>
          </a:solidFill>
        </a:ln>
      </xdr:spPr>
    </xdr:pic>
    <xdr:clientData/>
  </xdr:twoCellAnchor>
  <xdr:twoCellAnchor editAs="oneCell">
    <xdr:from>
      <xdr:col>7</xdr:col>
      <xdr:colOff>44824</xdr:colOff>
      <xdr:row>103</xdr:row>
      <xdr:rowOff>44824</xdr:rowOff>
    </xdr:from>
    <xdr:to>
      <xdr:col>12</xdr:col>
      <xdr:colOff>484018</xdr:colOff>
      <xdr:row>117</xdr:row>
      <xdr:rowOff>224117</xdr:rowOff>
    </xdr:to>
    <xdr:pic>
      <xdr:nvPicPr>
        <xdr:cNvPr id="19" name="図 18">
          <a:extLst>
            <a:ext uri="{FF2B5EF4-FFF2-40B4-BE49-F238E27FC236}">
              <a16:creationId xmlns:a16="http://schemas.microsoft.com/office/drawing/2014/main" id="{070E180F-36D4-4519-9397-DC088CA51EB3}"/>
            </a:ext>
          </a:extLst>
        </xdr:cNvPr>
        <xdr:cNvPicPr>
          <a:picLocks noChangeAspect="1"/>
        </xdr:cNvPicPr>
      </xdr:nvPicPr>
      <xdr:blipFill>
        <a:blip xmlns:r="http://schemas.openxmlformats.org/officeDocument/2006/relationships" r:embed="rId7"/>
        <a:stretch>
          <a:fillRect/>
        </a:stretch>
      </xdr:blipFill>
      <xdr:spPr>
        <a:xfrm>
          <a:off x="4407274" y="31696399"/>
          <a:ext cx="3868194" cy="4465543"/>
        </a:xfrm>
        <a:prstGeom prst="rect">
          <a:avLst/>
        </a:prstGeom>
        <a:ln w="28575">
          <a:solidFill>
            <a:srgbClr val="FFC000"/>
          </a:solidFill>
        </a:ln>
      </xdr:spPr>
    </xdr:pic>
    <xdr:clientData/>
  </xdr:twoCellAnchor>
  <xdr:twoCellAnchor>
    <xdr:from>
      <xdr:col>1</xdr:col>
      <xdr:colOff>67236</xdr:colOff>
      <xdr:row>113</xdr:row>
      <xdr:rowOff>50427</xdr:rowOff>
    </xdr:from>
    <xdr:to>
      <xdr:col>2</xdr:col>
      <xdr:colOff>588308</xdr:colOff>
      <xdr:row>115</xdr:row>
      <xdr:rowOff>28014</xdr:rowOff>
    </xdr:to>
    <xdr:sp macro="" textlink="">
      <xdr:nvSpPr>
        <xdr:cNvPr id="20" name="楕円 19">
          <a:extLst>
            <a:ext uri="{FF2B5EF4-FFF2-40B4-BE49-F238E27FC236}">
              <a16:creationId xmlns:a16="http://schemas.microsoft.com/office/drawing/2014/main" id="{3AE10277-7444-4D74-B5DB-6575CB1ECB24}"/>
            </a:ext>
          </a:extLst>
        </xdr:cNvPr>
        <xdr:cNvSpPr/>
      </xdr:nvSpPr>
      <xdr:spPr>
        <a:xfrm>
          <a:off x="314886" y="34769052"/>
          <a:ext cx="1206872" cy="587187"/>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33618</xdr:colOff>
      <xdr:row>113</xdr:row>
      <xdr:rowOff>33618</xdr:rowOff>
    </xdr:from>
    <xdr:to>
      <xdr:col>6</xdr:col>
      <xdr:colOff>582705</xdr:colOff>
      <xdr:row>114</xdr:row>
      <xdr:rowOff>282470</xdr:rowOff>
    </xdr:to>
    <xdr:sp macro="" textlink="">
      <xdr:nvSpPr>
        <xdr:cNvPr id="21" name="矢印: 右 20">
          <a:extLst>
            <a:ext uri="{FF2B5EF4-FFF2-40B4-BE49-F238E27FC236}">
              <a16:creationId xmlns:a16="http://schemas.microsoft.com/office/drawing/2014/main" id="{F1A578F2-7155-406C-904F-B3E399464A91}"/>
            </a:ext>
          </a:extLst>
        </xdr:cNvPr>
        <xdr:cNvSpPr/>
      </xdr:nvSpPr>
      <xdr:spPr>
        <a:xfrm>
          <a:off x="1652868" y="34752243"/>
          <a:ext cx="2606487" cy="55365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132</xdr:row>
      <xdr:rowOff>0</xdr:rowOff>
    </xdr:from>
    <xdr:ext cx="8517031" cy="2311776"/>
    <xdr:pic>
      <xdr:nvPicPr>
        <xdr:cNvPr id="22" name="図 21">
          <a:extLst>
            <a:ext uri="{FF2B5EF4-FFF2-40B4-BE49-F238E27FC236}">
              <a16:creationId xmlns:a16="http://schemas.microsoft.com/office/drawing/2014/main" id="{90FFB113-EA48-435A-8C37-6475ED48A7D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4052887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4</xdr:col>
      <xdr:colOff>504265</xdr:colOff>
      <xdr:row>136</xdr:row>
      <xdr:rowOff>16809</xdr:rowOff>
    </xdr:from>
    <xdr:to>
      <xdr:col>5</xdr:col>
      <xdr:colOff>235323</xdr:colOff>
      <xdr:row>137</xdr:row>
      <xdr:rowOff>126347</xdr:rowOff>
    </xdr:to>
    <xdr:sp macro="" textlink="">
      <xdr:nvSpPr>
        <xdr:cNvPr id="23" name="正方形/長方形 22">
          <a:extLst>
            <a:ext uri="{FF2B5EF4-FFF2-40B4-BE49-F238E27FC236}">
              <a16:creationId xmlns:a16="http://schemas.microsoft.com/office/drawing/2014/main" id="{C4CAB1C5-E1E1-43F7-8B44-9CA149DF0C60}"/>
            </a:ext>
          </a:extLst>
        </xdr:cNvPr>
        <xdr:cNvSpPr/>
      </xdr:nvSpPr>
      <xdr:spPr>
        <a:xfrm>
          <a:off x="2809315" y="41764884"/>
          <a:ext cx="416858"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230841</xdr:colOff>
      <xdr:row>138</xdr:row>
      <xdr:rowOff>186018</xdr:rowOff>
    </xdr:from>
    <xdr:to>
      <xdr:col>1</xdr:col>
      <xdr:colOff>572621</xdr:colOff>
      <xdr:row>140</xdr:row>
      <xdr:rowOff>4203</xdr:rowOff>
    </xdr:to>
    <xdr:sp macro="" textlink="">
      <xdr:nvSpPr>
        <xdr:cNvPr id="24" name="正方形/長方形 23">
          <a:extLst>
            <a:ext uri="{FF2B5EF4-FFF2-40B4-BE49-F238E27FC236}">
              <a16:creationId xmlns:a16="http://schemas.microsoft.com/office/drawing/2014/main" id="{759A48E0-602A-483E-B25D-F36607319452}"/>
            </a:ext>
          </a:extLst>
        </xdr:cNvPr>
        <xdr:cNvSpPr/>
      </xdr:nvSpPr>
      <xdr:spPr>
        <a:xfrm>
          <a:off x="230841" y="42543693"/>
          <a:ext cx="589430"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143</xdr:row>
      <xdr:rowOff>44824</xdr:rowOff>
    </xdr:from>
    <xdr:to>
      <xdr:col>8</xdr:col>
      <xdr:colOff>578055</xdr:colOff>
      <xdr:row>152</xdr:row>
      <xdr:rowOff>44824</xdr:rowOff>
    </xdr:to>
    <xdr:pic>
      <xdr:nvPicPr>
        <xdr:cNvPr id="25" name="図 24">
          <a:extLst>
            <a:ext uri="{FF2B5EF4-FFF2-40B4-BE49-F238E27FC236}">
              <a16:creationId xmlns:a16="http://schemas.microsoft.com/office/drawing/2014/main" id="{A236D91E-235D-495E-BF7B-A8B8D4BA45F8}"/>
            </a:ext>
          </a:extLst>
        </xdr:cNvPr>
        <xdr:cNvPicPr>
          <a:picLocks noChangeAspect="1"/>
        </xdr:cNvPicPr>
      </xdr:nvPicPr>
      <xdr:blipFill>
        <a:blip xmlns:r="http://schemas.openxmlformats.org/officeDocument/2006/relationships" r:embed="rId8"/>
        <a:stretch>
          <a:fillRect/>
        </a:stretch>
      </xdr:blipFill>
      <xdr:spPr>
        <a:xfrm>
          <a:off x="281268" y="43926499"/>
          <a:ext cx="5345037" cy="2762250"/>
        </a:xfrm>
        <a:prstGeom prst="rect">
          <a:avLst/>
        </a:prstGeom>
        <a:ln w="28575">
          <a:solidFill>
            <a:srgbClr val="FFC000"/>
          </a:solidFill>
        </a:ln>
      </xdr:spPr>
    </xdr:pic>
    <xdr:clientData/>
  </xdr:twoCellAnchor>
  <xdr:oneCellAnchor>
    <xdr:from>
      <xdr:col>1</xdr:col>
      <xdr:colOff>0</xdr:colOff>
      <xdr:row>165</xdr:row>
      <xdr:rowOff>0</xdr:rowOff>
    </xdr:from>
    <xdr:ext cx="8517031" cy="2311776"/>
    <xdr:pic>
      <xdr:nvPicPr>
        <xdr:cNvPr id="26" name="図 25">
          <a:extLst>
            <a:ext uri="{FF2B5EF4-FFF2-40B4-BE49-F238E27FC236}">
              <a16:creationId xmlns:a16="http://schemas.microsoft.com/office/drawing/2014/main" id="{6EA33F43-ACB4-4790-971D-96838AB6D51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5062537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28015</xdr:colOff>
      <xdr:row>167</xdr:row>
      <xdr:rowOff>212912</xdr:rowOff>
    </xdr:from>
    <xdr:to>
      <xdr:col>4</xdr:col>
      <xdr:colOff>442632</xdr:colOff>
      <xdr:row>169</xdr:row>
      <xdr:rowOff>31097</xdr:rowOff>
    </xdr:to>
    <xdr:sp macro="" textlink="">
      <xdr:nvSpPr>
        <xdr:cNvPr id="27" name="正方形/長方形 26">
          <a:extLst>
            <a:ext uri="{FF2B5EF4-FFF2-40B4-BE49-F238E27FC236}">
              <a16:creationId xmlns:a16="http://schemas.microsoft.com/office/drawing/2014/main" id="{8D61B8B6-FBCE-4B02-B19D-9E3C1FECA1AE}"/>
            </a:ext>
          </a:extLst>
        </xdr:cNvPr>
        <xdr:cNvSpPr/>
      </xdr:nvSpPr>
      <xdr:spPr>
        <a:xfrm>
          <a:off x="2333065" y="51447887"/>
          <a:ext cx="414617"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230841</xdr:colOff>
      <xdr:row>171</xdr:row>
      <xdr:rowOff>186018</xdr:rowOff>
    </xdr:from>
    <xdr:to>
      <xdr:col>1</xdr:col>
      <xdr:colOff>572621</xdr:colOff>
      <xdr:row>173</xdr:row>
      <xdr:rowOff>4203</xdr:rowOff>
    </xdr:to>
    <xdr:sp macro="" textlink="">
      <xdr:nvSpPr>
        <xdr:cNvPr id="28" name="正方形/長方形 27">
          <a:extLst>
            <a:ext uri="{FF2B5EF4-FFF2-40B4-BE49-F238E27FC236}">
              <a16:creationId xmlns:a16="http://schemas.microsoft.com/office/drawing/2014/main" id="{0F4377C2-8E50-4F1D-B02E-9A4657F07D81}"/>
            </a:ext>
          </a:extLst>
        </xdr:cNvPr>
        <xdr:cNvSpPr/>
      </xdr:nvSpPr>
      <xdr:spPr>
        <a:xfrm>
          <a:off x="230841" y="52640193"/>
          <a:ext cx="589430"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188</xdr:row>
      <xdr:rowOff>0</xdr:rowOff>
    </xdr:from>
    <xdr:ext cx="8517031" cy="2311776"/>
    <xdr:pic>
      <xdr:nvPicPr>
        <xdr:cNvPr id="29" name="図 28">
          <a:extLst>
            <a:ext uri="{FF2B5EF4-FFF2-40B4-BE49-F238E27FC236}">
              <a16:creationId xmlns:a16="http://schemas.microsoft.com/office/drawing/2014/main" id="{BB2A252B-AC02-43F6-9FA5-029170345E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5767387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6</xdr:col>
      <xdr:colOff>257735</xdr:colOff>
      <xdr:row>191</xdr:row>
      <xdr:rowOff>280147</xdr:rowOff>
    </xdr:from>
    <xdr:to>
      <xdr:col>6</xdr:col>
      <xdr:colOff>672352</xdr:colOff>
      <xdr:row>193</xdr:row>
      <xdr:rowOff>98332</xdr:rowOff>
    </xdr:to>
    <xdr:sp macro="" textlink="">
      <xdr:nvSpPr>
        <xdr:cNvPr id="30" name="正方形/長方形 29">
          <a:extLst>
            <a:ext uri="{FF2B5EF4-FFF2-40B4-BE49-F238E27FC236}">
              <a16:creationId xmlns:a16="http://schemas.microsoft.com/office/drawing/2014/main" id="{E7CB93BD-A9E4-41D3-B9E8-C745AF1A90B0}"/>
            </a:ext>
          </a:extLst>
        </xdr:cNvPr>
        <xdr:cNvSpPr/>
      </xdr:nvSpPr>
      <xdr:spPr>
        <a:xfrm>
          <a:off x="3934385" y="58868422"/>
          <a:ext cx="414617"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414618</xdr:colOff>
      <xdr:row>194</xdr:row>
      <xdr:rowOff>174812</xdr:rowOff>
    </xdr:from>
    <xdr:to>
      <xdr:col>9</xdr:col>
      <xdr:colOff>247650</xdr:colOff>
      <xdr:row>195</xdr:row>
      <xdr:rowOff>284350</xdr:rowOff>
    </xdr:to>
    <xdr:sp macro="" textlink="">
      <xdr:nvSpPr>
        <xdr:cNvPr id="31" name="正方形/長方形 30">
          <a:extLst>
            <a:ext uri="{FF2B5EF4-FFF2-40B4-BE49-F238E27FC236}">
              <a16:creationId xmlns:a16="http://schemas.microsoft.com/office/drawing/2014/main" id="{C8591CA7-A677-45EC-9B1A-7F7724BC8D04}"/>
            </a:ext>
          </a:extLst>
        </xdr:cNvPr>
        <xdr:cNvSpPr/>
      </xdr:nvSpPr>
      <xdr:spPr>
        <a:xfrm>
          <a:off x="5462868" y="59677487"/>
          <a:ext cx="518832"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235323</xdr:colOff>
      <xdr:row>193</xdr:row>
      <xdr:rowOff>63872</xdr:rowOff>
    </xdr:from>
    <xdr:to>
      <xdr:col>9</xdr:col>
      <xdr:colOff>240925</xdr:colOff>
      <xdr:row>194</xdr:row>
      <xdr:rowOff>173411</xdr:rowOff>
    </xdr:to>
    <xdr:sp macro="" textlink="">
      <xdr:nvSpPr>
        <xdr:cNvPr id="32" name="正方形/長方形 31">
          <a:extLst>
            <a:ext uri="{FF2B5EF4-FFF2-40B4-BE49-F238E27FC236}">
              <a16:creationId xmlns:a16="http://schemas.microsoft.com/office/drawing/2014/main" id="{3D06B993-101A-485C-8441-CEB57804E74D}"/>
            </a:ext>
          </a:extLst>
        </xdr:cNvPr>
        <xdr:cNvSpPr/>
      </xdr:nvSpPr>
      <xdr:spPr>
        <a:xfrm>
          <a:off x="5283573" y="59261747"/>
          <a:ext cx="691402" cy="414339"/>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28015</xdr:colOff>
      <xdr:row>205</xdr:row>
      <xdr:rowOff>50427</xdr:rowOff>
    </xdr:from>
    <xdr:to>
      <xdr:col>13</xdr:col>
      <xdr:colOff>677400</xdr:colOff>
      <xdr:row>206</xdr:row>
      <xdr:rowOff>95250</xdr:rowOff>
    </xdr:to>
    <xdr:pic>
      <xdr:nvPicPr>
        <xdr:cNvPr id="33" name="図 32">
          <a:extLst>
            <a:ext uri="{FF2B5EF4-FFF2-40B4-BE49-F238E27FC236}">
              <a16:creationId xmlns:a16="http://schemas.microsoft.com/office/drawing/2014/main" id="{FA2F534B-0703-4810-9348-D0CF0C91EF0A}"/>
            </a:ext>
          </a:extLst>
        </xdr:cNvPr>
        <xdr:cNvPicPr>
          <a:picLocks noChangeAspect="1"/>
        </xdr:cNvPicPr>
      </xdr:nvPicPr>
      <xdr:blipFill>
        <a:blip xmlns:r="http://schemas.openxmlformats.org/officeDocument/2006/relationships" r:embed="rId9"/>
        <a:stretch>
          <a:fillRect/>
        </a:stretch>
      </xdr:blipFill>
      <xdr:spPr>
        <a:xfrm>
          <a:off x="5076265" y="62924952"/>
          <a:ext cx="4078385" cy="349623"/>
        </a:xfrm>
        <a:prstGeom prst="rect">
          <a:avLst/>
        </a:prstGeom>
        <a:ln w="28575">
          <a:solidFill>
            <a:srgbClr val="FFC000"/>
          </a:solidFill>
        </a:ln>
      </xdr:spPr>
    </xdr:pic>
    <xdr:clientData/>
  </xdr:twoCellAnchor>
  <xdr:oneCellAnchor>
    <xdr:from>
      <xdr:col>1</xdr:col>
      <xdr:colOff>0</xdr:colOff>
      <xdr:row>213</xdr:row>
      <xdr:rowOff>0</xdr:rowOff>
    </xdr:from>
    <xdr:ext cx="8517031" cy="2311776"/>
    <xdr:pic>
      <xdr:nvPicPr>
        <xdr:cNvPr id="34" name="図 33">
          <a:extLst>
            <a:ext uri="{FF2B5EF4-FFF2-40B4-BE49-F238E27FC236}">
              <a16:creationId xmlns:a16="http://schemas.microsoft.com/office/drawing/2014/main" id="{E3208A4B-BB39-4465-89F8-8906C044150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6533197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6</xdr:col>
      <xdr:colOff>537882</xdr:colOff>
      <xdr:row>215</xdr:row>
      <xdr:rowOff>218515</xdr:rowOff>
    </xdr:from>
    <xdr:to>
      <xdr:col>7</xdr:col>
      <xdr:colOff>268941</xdr:colOff>
      <xdr:row>217</xdr:row>
      <xdr:rowOff>36700</xdr:rowOff>
    </xdr:to>
    <xdr:sp macro="" textlink="">
      <xdr:nvSpPr>
        <xdr:cNvPr id="35" name="正方形/長方形 34">
          <a:extLst>
            <a:ext uri="{FF2B5EF4-FFF2-40B4-BE49-F238E27FC236}">
              <a16:creationId xmlns:a16="http://schemas.microsoft.com/office/drawing/2014/main" id="{31C4EEAF-7868-433F-B6E3-0A2042B8C599}"/>
            </a:ext>
          </a:extLst>
        </xdr:cNvPr>
        <xdr:cNvSpPr/>
      </xdr:nvSpPr>
      <xdr:spPr>
        <a:xfrm>
          <a:off x="4214532" y="66160090"/>
          <a:ext cx="416859" cy="42778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348503</xdr:colOff>
      <xdr:row>219</xdr:row>
      <xdr:rowOff>158004</xdr:rowOff>
    </xdr:from>
    <xdr:to>
      <xdr:col>9</xdr:col>
      <xdr:colOff>253253</xdr:colOff>
      <xdr:row>220</xdr:row>
      <xdr:rowOff>267542</xdr:rowOff>
    </xdr:to>
    <xdr:sp macro="" textlink="">
      <xdr:nvSpPr>
        <xdr:cNvPr id="36" name="正方形/長方形 35">
          <a:extLst>
            <a:ext uri="{FF2B5EF4-FFF2-40B4-BE49-F238E27FC236}">
              <a16:creationId xmlns:a16="http://schemas.microsoft.com/office/drawing/2014/main" id="{524EE98E-8154-4278-998F-4DCD26C014EF}"/>
            </a:ext>
          </a:extLst>
        </xdr:cNvPr>
        <xdr:cNvSpPr/>
      </xdr:nvSpPr>
      <xdr:spPr>
        <a:xfrm>
          <a:off x="5396753" y="67318779"/>
          <a:ext cx="59055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230</xdr:row>
      <xdr:rowOff>0</xdr:rowOff>
    </xdr:from>
    <xdr:ext cx="8517031" cy="2311776"/>
    <xdr:pic>
      <xdr:nvPicPr>
        <xdr:cNvPr id="37" name="図 36">
          <a:extLst>
            <a:ext uri="{FF2B5EF4-FFF2-40B4-BE49-F238E27FC236}">
              <a16:creationId xmlns:a16="http://schemas.microsoft.com/office/drawing/2014/main" id="{8EED63B6-E5CC-47D1-86CB-41BC50FF7FF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7053262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6</xdr:col>
      <xdr:colOff>644338</xdr:colOff>
      <xdr:row>234</xdr:row>
      <xdr:rowOff>5603</xdr:rowOff>
    </xdr:from>
    <xdr:to>
      <xdr:col>7</xdr:col>
      <xdr:colOff>375397</xdr:colOff>
      <xdr:row>235</xdr:row>
      <xdr:rowOff>115141</xdr:rowOff>
    </xdr:to>
    <xdr:sp macro="" textlink="">
      <xdr:nvSpPr>
        <xdr:cNvPr id="38" name="正方形/長方形 37">
          <a:extLst>
            <a:ext uri="{FF2B5EF4-FFF2-40B4-BE49-F238E27FC236}">
              <a16:creationId xmlns:a16="http://schemas.microsoft.com/office/drawing/2014/main" id="{16656905-63A3-4026-9E2F-F14B1796955D}"/>
            </a:ext>
          </a:extLst>
        </xdr:cNvPr>
        <xdr:cNvSpPr/>
      </xdr:nvSpPr>
      <xdr:spPr>
        <a:xfrm>
          <a:off x="4320988" y="71757428"/>
          <a:ext cx="416859"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348503</xdr:colOff>
      <xdr:row>236</xdr:row>
      <xdr:rowOff>158004</xdr:rowOff>
    </xdr:from>
    <xdr:to>
      <xdr:col>9</xdr:col>
      <xdr:colOff>253253</xdr:colOff>
      <xdr:row>237</xdr:row>
      <xdr:rowOff>267542</xdr:rowOff>
    </xdr:to>
    <xdr:sp macro="" textlink="">
      <xdr:nvSpPr>
        <xdr:cNvPr id="39" name="正方形/長方形 38">
          <a:extLst>
            <a:ext uri="{FF2B5EF4-FFF2-40B4-BE49-F238E27FC236}">
              <a16:creationId xmlns:a16="http://schemas.microsoft.com/office/drawing/2014/main" id="{95AD46BE-D8B9-4037-B9B3-E92A715EEBC5}"/>
            </a:ext>
          </a:extLst>
        </xdr:cNvPr>
        <xdr:cNvSpPr/>
      </xdr:nvSpPr>
      <xdr:spPr>
        <a:xfrm>
          <a:off x="5396753" y="72519429"/>
          <a:ext cx="59055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xdr:col>
      <xdr:colOff>0</xdr:colOff>
      <xdr:row>248</xdr:row>
      <xdr:rowOff>0</xdr:rowOff>
    </xdr:from>
    <xdr:ext cx="8517031" cy="2311776"/>
    <xdr:pic>
      <xdr:nvPicPr>
        <xdr:cNvPr id="40" name="図 39">
          <a:extLst>
            <a:ext uri="{FF2B5EF4-FFF2-40B4-BE49-F238E27FC236}">
              <a16:creationId xmlns:a16="http://schemas.microsoft.com/office/drawing/2014/main" id="{56C77A9F-24E8-4191-AB6E-2BE30CF0EC9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76057125"/>
          <a:ext cx="8517031" cy="2311776"/>
        </a:xfrm>
        <a:prstGeom prst="rect">
          <a:avLst/>
        </a:prstGeom>
        <a:noFill/>
        <a:ln w="28575">
          <a:solidFill>
            <a:srgbClr val="FFC000"/>
          </a:solidFill>
        </a:ln>
        <a:extLst>
          <a:ext uri="{909E8E84-426E-40DD-AFC4-6F175D3DCCD1}">
            <a14:hiddenFill xmlns:a14="http://schemas.microsoft.com/office/drawing/2010/main">
              <a:solidFill>
                <a:srgbClr val="FFFFFF"/>
              </a:solidFill>
            </a14:hiddenFill>
          </a:ext>
        </a:extLst>
      </xdr:spPr>
    </xdr:pic>
    <xdr:clientData/>
  </xdr:oneCellAnchor>
  <xdr:twoCellAnchor>
    <xdr:from>
      <xdr:col>7</xdr:col>
      <xdr:colOff>352986</xdr:colOff>
      <xdr:row>252</xdr:row>
      <xdr:rowOff>5603</xdr:rowOff>
    </xdr:from>
    <xdr:to>
      <xdr:col>8</xdr:col>
      <xdr:colOff>84044</xdr:colOff>
      <xdr:row>253</xdr:row>
      <xdr:rowOff>115141</xdr:rowOff>
    </xdr:to>
    <xdr:sp macro="" textlink="">
      <xdr:nvSpPr>
        <xdr:cNvPr id="41" name="正方形/長方形 40">
          <a:extLst>
            <a:ext uri="{FF2B5EF4-FFF2-40B4-BE49-F238E27FC236}">
              <a16:creationId xmlns:a16="http://schemas.microsoft.com/office/drawing/2014/main" id="{32204E9C-EF57-406E-84F6-06794142FD8A}"/>
            </a:ext>
          </a:extLst>
        </xdr:cNvPr>
        <xdr:cNvSpPr/>
      </xdr:nvSpPr>
      <xdr:spPr>
        <a:xfrm>
          <a:off x="4715436" y="77281928"/>
          <a:ext cx="416858"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348503</xdr:colOff>
      <xdr:row>254</xdr:row>
      <xdr:rowOff>158004</xdr:rowOff>
    </xdr:from>
    <xdr:to>
      <xdr:col>9</xdr:col>
      <xdr:colOff>253253</xdr:colOff>
      <xdr:row>255</xdr:row>
      <xdr:rowOff>267542</xdr:rowOff>
    </xdr:to>
    <xdr:sp macro="" textlink="">
      <xdr:nvSpPr>
        <xdr:cNvPr id="42" name="正方形/長方形 41">
          <a:extLst>
            <a:ext uri="{FF2B5EF4-FFF2-40B4-BE49-F238E27FC236}">
              <a16:creationId xmlns:a16="http://schemas.microsoft.com/office/drawing/2014/main" id="{F22C862C-C0E1-473C-866A-A7576B2B447A}"/>
            </a:ext>
          </a:extLst>
        </xdr:cNvPr>
        <xdr:cNvSpPr/>
      </xdr:nvSpPr>
      <xdr:spPr>
        <a:xfrm>
          <a:off x="5396753" y="78043929"/>
          <a:ext cx="590550" cy="41433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39222</xdr:colOff>
      <xdr:row>14</xdr:row>
      <xdr:rowOff>50427</xdr:rowOff>
    </xdr:from>
    <xdr:to>
      <xdr:col>6</xdr:col>
      <xdr:colOff>174748</xdr:colOff>
      <xdr:row>20</xdr:row>
      <xdr:rowOff>131364</xdr:rowOff>
    </xdr:to>
    <xdr:pic>
      <xdr:nvPicPr>
        <xdr:cNvPr id="2" name="図 1">
          <a:extLst>
            <a:ext uri="{FF2B5EF4-FFF2-40B4-BE49-F238E27FC236}">
              <a16:creationId xmlns:a16="http://schemas.microsoft.com/office/drawing/2014/main" id="{900FADF0-D068-4E53-A936-D0528E772972}"/>
            </a:ext>
          </a:extLst>
        </xdr:cNvPr>
        <xdr:cNvPicPr>
          <a:picLocks noChangeAspect="1"/>
        </xdr:cNvPicPr>
      </xdr:nvPicPr>
      <xdr:blipFill>
        <a:blip xmlns:r="http://schemas.openxmlformats.org/officeDocument/2006/relationships" r:embed="rId1"/>
        <a:stretch>
          <a:fillRect/>
        </a:stretch>
      </xdr:blipFill>
      <xdr:spPr>
        <a:xfrm>
          <a:off x="286872" y="4498602"/>
          <a:ext cx="3564526" cy="1909737"/>
        </a:xfrm>
        <a:prstGeom prst="rect">
          <a:avLst/>
        </a:prstGeom>
        <a:ln w="28575">
          <a:solidFill>
            <a:srgbClr val="FFC000"/>
          </a:solidFill>
        </a:ln>
      </xdr:spPr>
    </xdr:pic>
    <xdr:clientData/>
  </xdr:twoCellAnchor>
  <xdr:twoCellAnchor>
    <xdr:from>
      <xdr:col>2</xdr:col>
      <xdr:colOff>257735</xdr:colOff>
      <xdr:row>15</xdr:row>
      <xdr:rowOff>263338</xdr:rowOff>
    </xdr:from>
    <xdr:to>
      <xdr:col>4</xdr:col>
      <xdr:colOff>173690</xdr:colOff>
      <xdr:row>17</xdr:row>
      <xdr:rowOff>95249</xdr:rowOff>
    </xdr:to>
    <xdr:sp macro="" textlink="">
      <xdr:nvSpPr>
        <xdr:cNvPr id="3" name="楕円 2">
          <a:extLst>
            <a:ext uri="{FF2B5EF4-FFF2-40B4-BE49-F238E27FC236}">
              <a16:creationId xmlns:a16="http://schemas.microsoft.com/office/drawing/2014/main" id="{08A47098-86B9-4072-8FB7-10377A7F4086}"/>
            </a:ext>
          </a:extLst>
        </xdr:cNvPr>
        <xdr:cNvSpPr/>
      </xdr:nvSpPr>
      <xdr:spPr>
        <a:xfrm>
          <a:off x="1191185" y="5016313"/>
          <a:ext cx="1287555" cy="44151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39222</xdr:colOff>
      <xdr:row>33</xdr:row>
      <xdr:rowOff>50428</xdr:rowOff>
    </xdr:from>
    <xdr:to>
      <xdr:col>11</xdr:col>
      <xdr:colOff>654011</xdr:colOff>
      <xdr:row>39</xdr:row>
      <xdr:rowOff>134471</xdr:rowOff>
    </xdr:to>
    <xdr:pic>
      <xdr:nvPicPr>
        <xdr:cNvPr id="4" name="図 3">
          <a:extLst>
            <a:ext uri="{FF2B5EF4-FFF2-40B4-BE49-F238E27FC236}">
              <a16:creationId xmlns:a16="http://schemas.microsoft.com/office/drawing/2014/main" id="{93785D01-E23F-4B8A-B9E2-CE5D89A9E98E}"/>
            </a:ext>
          </a:extLst>
        </xdr:cNvPr>
        <xdr:cNvPicPr>
          <a:picLocks noChangeAspect="1"/>
        </xdr:cNvPicPr>
      </xdr:nvPicPr>
      <xdr:blipFill>
        <a:blip xmlns:r="http://schemas.openxmlformats.org/officeDocument/2006/relationships" r:embed="rId2"/>
        <a:stretch>
          <a:fillRect/>
        </a:stretch>
      </xdr:blipFill>
      <xdr:spPr>
        <a:xfrm>
          <a:off x="286872" y="10308853"/>
          <a:ext cx="7472789" cy="1912843"/>
        </a:xfrm>
        <a:prstGeom prst="rect">
          <a:avLst/>
        </a:prstGeom>
        <a:ln w="28575">
          <a:solidFill>
            <a:srgbClr val="FFC000"/>
          </a:solidFill>
        </a:ln>
      </xdr:spPr>
    </xdr:pic>
    <xdr:clientData/>
  </xdr:twoCellAnchor>
  <xdr:twoCellAnchor>
    <xdr:from>
      <xdr:col>6</xdr:col>
      <xdr:colOff>212912</xdr:colOff>
      <xdr:row>34</xdr:row>
      <xdr:rowOff>212911</xdr:rowOff>
    </xdr:from>
    <xdr:to>
      <xdr:col>9</xdr:col>
      <xdr:colOff>89648</xdr:colOff>
      <xdr:row>35</xdr:row>
      <xdr:rowOff>246528</xdr:rowOff>
    </xdr:to>
    <xdr:sp macro="" textlink="">
      <xdr:nvSpPr>
        <xdr:cNvPr id="5" name="楕円 4">
          <a:extLst>
            <a:ext uri="{FF2B5EF4-FFF2-40B4-BE49-F238E27FC236}">
              <a16:creationId xmlns:a16="http://schemas.microsoft.com/office/drawing/2014/main" id="{F1359016-E2C7-441C-AC0F-8FACA754DF34}"/>
            </a:ext>
          </a:extLst>
        </xdr:cNvPr>
        <xdr:cNvSpPr/>
      </xdr:nvSpPr>
      <xdr:spPr>
        <a:xfrm>
          <a:off x="3889562" y="10776136"/>
          <a:ext cx="1934136" cy="338417"/>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107577</xdr:colOff>
      <xdr:row>33</xdr:row>
      <xdr:rowOff>79561</xdr:rowOff>
    </xdr:from>
    <xdr:to>
      <xdr:col>1</xdr:col>
      <xdr:colOff>577104</xdr:colOff>
      <xdr:row>34</xdr:row>
      <xdr:rowOff>100852</xdr:rowOff>
    </xdr:to>
    <xdr:sp macro="" textlink="">
      <xdr:nvSpPr>
        <xdr:cNvPr id="6" name="楕円 5">
          <a:extLst>
            <a:ext uri="{FF2B5EF4-FFF2-40B4-BE49-F238E27FC236}">
              <a16:creationId xmlns:a16="http://schemas.microsoft.com/office/drawing/2014/main" id="{E8F5BE57-2B44-41EB-9947-783AA1718EF0}"/>
            </a:ext>
          </a:extLst>
        </xdr:cNvPr>
        <xdr:cNvSpPr/>
      </xdr:nvSpPr>
      <xdr:spPr>
        <a:xfrm>
          <a:off x="355227" y="10337986"/>
          <a:ext cx="469527" cy="326091"/>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648230</xdr:colOff>
      <xdr:row>33</xdr:row>
      <xdr:rowOff>252389</xdr:rowOff>
    </xdr:from>
    <xdr:to>
      <xdr:col>6</xdr:col>
      <xdr:colOff>157806</xdr:colOff>
      <xdr:row>35</xdr:row>
      <xdr:rowOff>51294</xdr:rowOff>
    </xdr:to>
    <xdr:sp macro="" textlink="">
      <xdr:nvSpPr>
        <xdr:cNvPr id="7" name="矢印: 右 6">
          <a:extLst>
            <a:ext uri="{FF2B5EF4-FFF2-40B4-BE49-F238E27FC236}">
              <a16:creationId xmlns:a16="http://schemas.microsoft.com/office/drawing/2014/main" id="{A7D2127A-9194-4EDF-9D5E-AA0978E1CA39}"/>
            </a:ext>
          </a:extLst>
        </xdr:cNvPr>
        <xdr:cNvSpPr/>
      </xdr:nvSpPr>
      <xdr:spPr>
        <a:xfrm rot="423535">
          <a:off x="895880" y="10510814"/>
          <a:ext cx="2938576" cy="40850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44824</xdr:colOff>
      <xdr:row>46</xdr:row>
      <xdr:rowOff>44822</xdr:rowOff>
    </xdr:from>
    <xdr:to>
      <xdr:col>11</xdr:col>
      <xdr:colOff>597272</xdr:colOff>
      <xdr:row>61</xdr:row>
      <xdr:rowOff>266381</xdr:rowOff>
    </xdr:to>
    <xdr:pic>
      <xdr:nvPicPr>
        <xdr:cNvPr id="8" name="図 7">
          <a:extLst>
            <a:ext uri="{FF2B5EF4-FFF2-40B4-BE49-F238E27FC236}">
              <a16:creationId xmlns:a16="http://schemas.microsoft.com/office/drawing/2014/main" id="{219C910F-F05B-42A0-AAC2-A5806A026962}"/>
            </a:ext>
          </a:extLst>
        </xdr:cNvPr>
        <xdr:cNvPicPr>
          <a:picLocks noChangeAspect="1"/>
        </xdr:cNvPicPr>
      </xdr:nvPicPr>
      <xdr:blipFill rotWithShape="1">
        <a:blip xmlns:r="http://schemas.openxmlformats.org/officeDocument/2006/relationships" r:embed="rId3"/>
        <a:srcRect t="3531"/>
        <a:stretch/>
      </xdr:blipFill>
      <xdr:spPr>
        <a:xfrm>
          <a:off x="292474" y="14265647"/>
          <a:ext cx="7410448" cy="4793559"/>
        </a:xfrm>
        <a:prstGeom prst="rect">
          <a:avLst/>
        </a:prstGeom>
        <a:ln w="28575">
          <a:solidFill>
            <a:srgbClr val="FFC000"/>
          </a:solidFill>
        </a:ln>
      </xdr:spPr>
    </xdr:pic>
    <xdr:clientData/>
  </xdr:twoCellAnchor>
  <xdr:twoCellAnchor editAs="oneCell">
    <xdr:from>
      <xdr:col>1</xdr:col>
      <xdr:colOff>17369</xdr:colOff>
      <xdr:row>42</xdr:row>
      <xdr:rowOff>55749</xdr:rowOff>
    </xdr:from>
    <xdr:to>
      <xdr:col>11</xdr:col>
      <xdr:colOff>606622</xdr:colOff>
      <xdr:row>43</xdr:row>
      <xdr:rowOff>171451</xdr:rowOff>
    </xdr:to>
    <xdr:pic>
      <xdr:nvPicPr>
        <xdr:cNvPr id="9" name="図 8">
          <a:extLst>
            <a:ext uri="{FF2B5EF4-FFF2-40B4-BE49-F238E27FC236}">
              <a16:creationId xmlns:a16="http://schemas.microsoft.com/office/drawing/2014/main" id="{0F810FAC-0B90-4E36-90DC-0AECE3DA7070}"/>
            </a:ext>
          </a:extLst>
        </xdr:cNvPr>
        <xdr:cNvPicPr>
          <a:picLocks noChangeAspect="1"/>
        </xdr:cNvPicPr>
      </xdr:nvPicPr>
      <xdr:blipFill rotWithShape="1">
        <a:blip xmlns:r="http://schemas.openxmlformats.org/officeDocument/2006/relationships" r:embed="rId3"/>
        <a:srcRect t="3743" r="49896" b="91982"/>
        <a:stretch/>
      </xdr:blipFill>
      <xdr:spPr>
        <a:xfrm>
          <a:off x="265019" y="13057374"/>
          <a:ext cx="7447253" cy="420502"/>
        </a:xfrm>
        <a:prstGeom prst="rect">
          <a:avLst/>
        </a:prstGeom>
        <a:ln w="28575">
          <a:solidFill>
            <a:srgbClr val="FFC000"/>
          </a:solidFill>
        </a:ln>
      </xdr:spPr>
    </xdr:pic>
    <xdr:clientData/>
  </xdr:twoCellAnchor>
  <xdr:twoCellAnchor editAs="oneCell">
    <xdr:from>
      <xdr:col>1</xdr:col>
      <xdr:colOff>47627</xdr:colOff>
      <xdr:row>76</xdr:row>
      <xdr:rowOff>40823</xdr:rowOff>
    </xdr:from>
    <xdr:to>
      <xdr:col>16</xdr:col>
      <xdr:colOff>283301</xdr:colOff>
      <xdr:row>92</xdr:row>
      <xdr:rowOff>195602</xdr:rowOff>
    </xdr:to>
    <xdr:pic>
      <xdr:nvPicPr>
        <xdr:cNvPr id="10" name="図 9">
          <a:extLst>
            <a:ext uri="{FF2B5EF4-FFF2-40B4-BE49-F238E27FC236}">
              <a16:creationId xmlns:a16="http://schemas.microsoft.com/office/drawing/2014/main" id="{2CF0581C-DA3B-4170-8155-2C3640EC6AB9}"/>
            </a:ext>
          </a:extLst>
        </xdr:cNvPr>
        <xdr:cNvPicPr>
          <a:picLocks noChangeAspect="1"/>
        </xdr:cNvPicPr>
      </xdr:nvPicPr>
      <xdr:blipFill>
        <a:blip xmlns:r="http://schemas.openxmlformats.org/officeDocument/2006/relationships" r:embed="rId4"/>
        <a:stretch>
          <a:fillRect/>
        </a:stretch>
      </xdr:blipFill>
      <xdr:spPr>
        <a:xfrm>
          <a:off x="295277" y="23443748"/>
          <a:ext cx="10522674" cy="5031579"/>
        </a:xfrm>
        <a:prstGeom prst="rect">
          <a:avLst/>
        </a:prstGeom>
        <a:ln w="28575">
          <a:solidFill>
            <a:srgbClr val="FFC000"/>
          </a:solidFill>
        </a:ln>
      </xdr:spPr>
    </xdr:pic>
    <xdr:clientData/>
  </xdr:twoCellAnchor>
  <xdr:twoCellAnchor editAs="oneCell">
    <xdr:from>
      <xdr:col>1</xdr:col>
      <xdr:colOff>40823</xdr:colOff>
      <xdr:row>116</xdr:row>
      <xdr:rowOff>47628</xdr:rowOff>
    </xdr:from>
    <xdr:to>
      <xdr:col>11</xdr:col>
      <xdr:colOff>655612</xdr:colOff>
      <xdr:row>122</xdr:row>
      <xdr:rowOff>131671</xdr:rowOff>
    </xdr:to>
    <xdr:pic>
      <xdr:nvPicPr>
        <xdr:cNvPr id="11" name="図 10">
          <a:extLst>
            <a:ext uri="{FF2B5EF4-FFF2-40B4-BE49-F238E27FC236}">
              <a16:creationId xmlns:a16="http://schemas.microsoft.com/office/drawing/2014/main" id="{8C6FA9A9-AFB2-430C-8956-315BE374C404}"/>
            </a:ext>
          </a:extLst>
        </xdr:cNvPr>
        <xdr:cNvPicPr>
          <a:picLocks noChangeAspect="1"/>
        </xdr:cNvPicPr>
      </xdr:nvPicPr>
      <xdr:blipFill>
        <a:blip xmlns:r="http://schemas.openxmlformats.org/officeDocument/2006/relationships" r:embed="rId2"/>
        <a:stretch>
          <a:fillRect/>
        </a:stretch>
      </xdr:blipFill>
      <xdr:spPr>
        <a:xfrm>
          <a:off x="288473" y="35642553"/>
          <a:ext cx="7472789" cy="1912843"/>
        </a:xfrm>
        <a:prstGeom prst="rect">
          <a:avLst/>
        </a:prstGeom>
        <a:ln w="28575">
          <a:solidFill>
            <a:srgbClr val="FFC000"/>
          </a:solidFill>
        </a:ln>
      </xdr:spPr>
    </xdr:pic>
    <xdr:clientData/>
  </xdr:twoCellAnchor>
  <xdr:twoCellAnchor>
    <xdr:from>
      <xdr:col>1</xdr:col>
      <xdr:colOff>108858</xdr:colOff>
      <xdr:row>116</xdr:row>
      <xdr:rowOff>81642</xdr:rowOff>
    </xdr:from>
    <xdr:to>
      <xdr:col>1</xdr:col>
      <xdr:colOff>578385</xdr:colOff>
      <xdr:row>117</xdr:row>
      <xdr:rowOff>102934</xdr:rowOff>
    </xdr:to>
    <xdr:sp macro="" textlink="">
      <xdr:nvSpPr>
        <xdr:cNvPr id="12" name="楕円 11">
          <a:extLst>
            <a:ext uri="{FF2B5EF4-FFF2-40B4-BE49-F238E27FC236}">
              <a16:creationId xmlns:a16="http://schemas.microsoft.com/office/drawing/2014/main" id="{8A628240-008E-4D9E-846F-1E813BC8A218}"/>
            </a:ext>
          </a:extLst>
        </xdr:cNvPr>
        <xdr:cNvSpPr/>
      </xdr:nvSpPr>
      <xdr:spPr>
        <a:xfrm>
          <a:off x="356508" y="35676567"/>
          <a:ext cx="469527" cy="326092"/>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170088</xdr:colOff>
      <xdr:row>120</xdr:row>
      <xdr:rowOff>115659</xdr:rowOff>
    </xdr:from>
    <xdr:to>
      <xdr:col>9</xdr:col>
      <xdr:colOff>46824</xdr:colOff>
      <xdr:row>121</xdr:row>
      <xdr:rowOff>149277</xdr:rowOff>
    </xdr:to>
    <xdr:sp macro="" textlink="">
      <xdr:nvSpPr>
        <xdr:cNvPr id="13" name="楕円 12">
          <a:extLst>
            <a:ext uri="{FF2B5EF4-FFF2-40B4-BE49-F238E27FC236}">
              <a16:creationId xmlns:a16="http://schemas.microsoft.com/office/drawing/2014/main" id="{7F93BEC4-AEBD-4379-8C70-345F1F9BE0F5}"/>
            </a:ext>
          </a:extLst>
        </xdr:cNvPr>
        <xdr:cNvSpPr/>
      </xdr:nvSpPr>
      <xdr:spPr>
        <a:xfrm>
          <a:off x="3846738" y="36929784"/>
          <a:ext cx="1934136" cy="33841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612321</xdr:colOff>
      <xdr:row>118</xdr:row>
      <xdr:rowOff>40820</xdr:rowOff>
    </xdr:from>
    <xdr:to>
      <xdr:col>6</xdr:col>
      <xdr:colOff>121897</xdr:colOff>
      <xdr:row>119</xdr:row>
      <xdr:rowOff>132279</xdr:rowOff>
    </xdr:to>
    <xdr:sp macro="" textlink="">
      <xdr:nvSpPr>
        <xdr:cNvPr id="14" name="矢印: 右 13">
          <a:extLst>
            <a:ext uri="{FF2B5EF4-FFF2-40B4-BE49-F238E27FC236}">
              <a16:creationId xmlns:a16="http://schemas.microsoft.com/office/drawing/2014/main" id="{9D72649F-1501-4EE7-9059-B5D7D0FA7D14}"/>
            </a:ext>
          </a:extLst>
        </xdr:cNvPr>
        <xdr:cNvSpPr/>
      </xdr:nvSpPr>
      <xdr:spPr>
        <a:xfrm rot="1200919">
          <a:off x="859971" y="36245345"/>
          <a:ext cx="2938576" cy="39625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34019</xdr:colOff>
      <xdr:row>97</xdr:row>
      <xdr:rowOff>47627</xdr:rowOff>
    </xdr:from>
    <xdr:to>
      <xdr:col>16</xdr:col>
      <xdr:colOff>269693</xdr:colOff>
      <xdr:row>113</xdr:row>
      <xdr:rowOff>202406</xdr:rowOff>
    </xdr:to>
    <xdr:pic>
      <xdr:nvPicPr>
        <xdr:cNvPr id="15" name="図 14">
          <a:extLst>
            <a:ext uri="{FF2B5EF4-FFF2-40B4-BE49-F238E27FC236}">
              <a16:creationId xmlns:a16="http://schemas.microsoft.com/office/drawing/2014/main" id="{86A487FA-A244-4607-8B99-7FDCA8F53CF9}"/>
            </a:ext>
          </a:extLst>
        </xdr:cNvPr>
        <xdr:cNvPicPr>
          <a:picLocks noChangeAspect="1"/>
        </xdr:cNvPicPr>
      </xdr:nvPicPr>
      <xdr:blipFill>
        <a:blip xmlns:r="http://schemas.openxmlformats.org/officeDocument/2006/relationships" r:embed="rId4"/>
        <a:stretch>
          <a:fillRect/>
        </a:stretch>
      </xdr:blipFill>
      <xdr:spPr>
        <a:xfrm>
          <a:off x="281669" y="29851352"/>
          <a:ext cx="10522674" cy="5031579"/>
        </a:xfrm>
        <a:prstGeom prst="rect">
          <a:avLst/>
        </a:prstGeom>
        <a:ln w="28575">
          <a:solidFill>
            <a:srgbClr val="FFC000"/>
          </a:solidFill>
        </a:ln>
      </xdr:spPr>
    </xdr:pic>
    <xdr:clientData/>
  </xdr:twoCellAnchor>
  <xdr:twoCellAnchor>
    <xdr:from>
      <xdr:col>2</xdr:col>
      <xdr:colOff>238124</xdr:colOff>
      <xdr:row>99</xdr:row>
      <xdr:rowOff>27215</xdr:rowOff>
    </xdr:from>
    <xdr:to>
      <xdr:col>3</xdr:col>
      <xdr:colOff>108857</xdr:colOff>
      <xdr:row>99</xdr:row>
      <xdr:rowOff>251732</xdr:rowOff>
    </xdr:to>
    <xdr:sp macro="" textlink="">
      <xdr:nvSpPr>
        <xdr:cNvPr id="16" name="正方形/長方形 15">
          <a:extLst>
            <a:ext uri="{FF2B5EF4-FFF2-40B4-BE49-F238E27FC236}">
              <a16:creationId xmlns:a16="http://schemas.microsoft.com/office/drawing/2014/main" id="{7F0F5B14-49BF-4EC0-984D-007173F073E3}"/>
            </a:ext>
          </a:extLst>
        </xdr:cNvPr>
        <xdr:cNvSpPr/>
      </xdr:nvSpPr>
      <xdr:spPr>
        <a:xfrm>
          <a:off x="1171574" y="30440540"/>
          <a:ext cx="556533" cy="22451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551090</xdr:colOff>
      <xdr:row>100</xdr:row>
      <xdr:rowOff>156481</xdr:rowOff>
    </xdr:from>
    <xdr:to>
      <xdr:col>8</xdr:col>
      <xdr:colOff>625930</xdr:colOff>
      <xdr:row>110</xdr:row>
      <xdr:rowOff>61231</xdr:rowOff>
    </xdr:to>
    <xdr:sp macro="" textlink="">
      <xdr:nvSpPr>
        <xdr:cNvPr id="17" name="テキスト ボックス 16">
          <a:extLst>
            <a:ext uri="{FF2B5EF4-FFF2-40B4-BE49-F238E27FC236}">
              <a16:creationId xmlns:a16="http://schemas.microsoft.com/office/drawing/2014/main" id="{14CE4DD0-6776-4DBE-AD55-20B6562F0D83}"/>
            </a:ext>
          </a:extLst>
        </xdr:cNvPr>
        <xdr:cNvSpPr txBox="1"/>
      </xdr:nvSpPr>
      <xdr:spPr>
        <a:xfrm>
          <a:off x="1484540" y="30874606"/>
          <a:ext cx="4189640" cy="2952750"/>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今回は</a:t>
          </a:r>
          <a:r>
            <a:rPr kumimoji="1" lang="en-US" altLang="ja-JP" sz="1400" b="1"/>
            <a:t>A</a:t>
          </a:r>
          <a:r>
            <a:rPr kumimoji="1" lang="ja-JP" altLang="en-US" sz="1400" b="1"/>
            <a:t>列の氏名と</a:t>
          </a:r>
          <a:endParaRPr kumimoji="1" lang="en-US" altLang="ja-JP" sz="1400" b="1"/>
        </a:p>
        <a:p>
          <a:r>
            <a:rPr kumimoji="1" lang="en-US" altLang="ja-JP" sz="1400" b="1"/>
            <a:t>2</a:t>
          </a:r>
          <a:r>
            <a:rPr kumimoji="1" lang="ja-JP" altLang="en-US" sz="1400" b="1"/>
            <a:t>行目の月までを固定で表示するようにしたい</a:t>
          </a:r>
          <a:endParaRPr kumimoji="1" lang="en-US" altLang="ja-JP" sz="1400" b="1"/>
        </a:p>
        <a:p>
          <a:endParaRPr kumimoji="1" lang="en-US" altLang="ja-JP" sz="1400" b="1"/>
        </a:p>
        <a:p>
          <a:r>
            <a:rPr kumimoji="1" lang="en-US" altLang="ja-JP" sz="1400" b="1"/>
            <a:t>A</a:t>
          </a:r>
          <a:r>
            <a:rPr kumimoji="1" lang="ja-JP" altLang="en-US" sz="1400" b="1"/>
            <a:t>列に隣接している</a:t>
          </a:r>
          <a:r>
            <a:rPr kumimoji="1" lang="en-US" altLang="ja-JP" sz="1400" b="1"/>
            <a:t>B</a:t>
          </a:r>
          <a:r>
            <a:rPr kumimoji="1" lang="ja-JP" altLang="en-US" sz="1400" b="1"/>
            <a:t>列かつ</a:t>
          </a:r>
          <a:endParaRPr kumimoji="1" lang="en-US" altLang="ja-JP" sz="1400" b="1"/>
        </a:p>
        <a:p>
          <a:r>
            <a:rPr kumimoji="1" lang="ja-JP" altLang="en-US" sz="1400" b="1"/>
            <a:t>月に隣接している</a:t>
          </a:r>
          <a:r>
            <a:rPr kumimoji="1" lang="en-US" altLang="ja-JP" sz="1400" b="1"/>
            <a:t>3</a:t>
          </a:r>
          <a:r>
            <a:rPr kumimoji="1" lang="ja-JP" altLang="en-US" sz="1400" b="1"/>
            <a:t>行目が</a:t>
          </a:r>
          <a:endParaRPr kumimoji="1" lang="en-US" altLang="ja-JP" sz="1400" b="1"/>
        </a:p>
        <a:p>
          <a:r>
            <a:rPr kumimoji="1" lang="ja-JP" altLang="en-US" sz="1400" b="1"/>
            <a:t>両方に隣接しているポイントです</a:t>
          </a:r>
          <a:endParaRPr kumimoji="1" lang="en-US" altLang="ja-JP" sz="1400" b="1"/>
        </a:p>
        <a:p>
          <a:endParaRPr kumimoji="1" lang="en-US" altLang="ja-JP" sz="1400" b="1"/>
        </a:p>
        <a:p>
          <a:r>
            <a:rPr kumimoji="1" lang="ja-JP" altLang="en-US" sz="1400" b="1"/>
            <a:t>そのため選択するのは</a:t>
          </a:r>
          <a:r>
            <a:rPr kumimoji="1" lang="en-US" altLang="ja-JP" sz="1400" b="1"/>
            <a:t>B3</a:t>
          </a:r>
          <a:r>
            <a:rPr kumimoji="1" lang="ja-JP" altLang="en-US" sz="1400" b="1"/>
            <a:t>セルになります</a:t>
          </a:r>
        </a:p>
      </xdr:txBody>
    </xdr:sp>
    <xdr:clientData/>
  </xdr:twoCellAnchor>
  <xdr:twoCellAnchor editAs="oneCell">
    <xdr:from>
      <xdr:col>13</xdr:col>
      <xdr:colOff>40823</xdr:colOff>
      <xdr:row>116</xdr:row>
      <xdr:rowOff>47628</xdr:rowOff>
    </xdr:from>
    <xdr:to>
      <xdr:col>18</xdr:col>
      <xdr:colOff>74841</xdr:colOff>
      <xdr:row>123</xdr:row>
      <xdr:rowOff>104918</xdr:rowOff>
    </xdr:to>
    <xdr:pic>
      <xdr:nvPicPr>
        <xdr:cNvPr id="18" name="図 17">
          <a:extLst>
            <a:ext uri="{FF2B5EF4-FFF2-40B4-BE49-F238E27FC236}">
              <a16:creationId xmlns:a16="http://schemas.microsoft.com/office/drawing/2014/main" id="{3ABE20B6-2E19-4F99-8FE6-DD9A448225BE}"/>
            </a:ext>
          </a:extLst>
        </xdr:cNvPr>
        <xdr:cNvPicPr>
          <a:picLocks noChangeAspect="1"/>
        </xdr:cNvPicPr>
      </xdr:nvPicPr>
      <xdr:blipFill>
        <a:blip xmlns:r="http://schemas.openxmlformats.org/officeDocument/2006/relationships" r:embed="rId5"/>
        <a:stretch>
          <a:fillRect/>
        </a:stretch>
      </xdr:blipFill>
      <xdr:spPr>
        <a:xfrm>
          <a:off x="8518073" y="35642553"/>
          <a:ext cx="3463018" cy="2190890"/>
        </a:xfrm>
        <a:prstGeom prst="rect">
          <a:avLst/>
        </a:prstGeom>
        <a:ln w="28575">
          <a:solidFill>
            <a:srgbClr val="FFC000"/>
          </a:solidFill>
        </a:ln>
      </xdr:spPr>
    </xdr:pic>
    <xdr:clientData/>
  </xdr:twoCellAnchor>
  <xdr:twoCellAnchor>
    <xdr:from>
      <xdr:col>13</xdr:col>
      <xdr:colOff>102054</xdr:colOff>
      <xdr:row>117</xdr:row>
      <xdr:rowOff>20410</xdr:rowOff>
    </xdr:from>
    <xdr:to>
      <xdr:col>18</xdr:col>
      <xdr:colOff>68035</xdr:colOff>
      <xdr:row>119</xdr:row>
      <xdr:rowOff>224517</xdr:rowOff>
    </xdr:to>
    <xdr:sp macro="" textlink="">
      <xdr:nvSpPr>
        <xdr:cNvPr id="19" name="楕円 18">
          <a:extLst>
            <a:ext uri="{FF2B5EF4-FFF2-40B4-BE49-F238E27FC236}">
              <a16:creationId xmlns:a16="http://schemas.microsoft.com/office/drawing/2014/main" id="{BA81F2A9-1C67-47E7-AB26-9221ED404300}"/>
            </a:ext>
          </a:extLst>
        </xdr:cNvPr>
        <xdr:cNvSpPr/>
      </xdr:nvSpPr>
      <xdr:spPr>
        <a:xfrm>
          <a:off x="8579304" y="35920135"/>
          <a:ext cx="3394981" cy="813707"/>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200934</xdr:colOff>
      <xdr:row>119</xdr:row>
      <xdr:rowOff>23152</xdr:rowOff>
    </xdr:from>
    <xdr:to>
      <xdr:col>13</xdr:col>
      <xdr:colOff>21703</xdr:colOff>
      <xdr:row>120</xdr:row>
      <xdr:rowOff>114612</xdr:rowOff>
    </xdr:to>
    <xdr:sp macro="" textlink="">
      <xdr:nvSpPr>
        <xdr:cNvPr id="20" name="矢印: 右 19">
          <a:extLst>
            <a:ext uri="{FF2B5EF4-FFF2-40B4-BE49-F238E27FC236}">
              <a16:creationId xmlns:a16="http://schemas.microsoft.com/office/drawing/2014/main" id="{CF659665-3FE9-43FA-B66B-3D3DC4B21011}"/>
            </a:ext>
          </a:extLst>
        </xdr:cNvPr>
        <xdr:cNvSpPr/>
      </xdr:nvSpPr>
      <xdr:spPr>
        <a:xfrm rot="20923425">
          <a:off x="5934984" y="36532477"/>
          <a:ext cx="2563969" cy="39626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39221</xdr:colOff>
      <xdr:row>126</xdr:row>
      <xdr:rowOff>50428</xdr:rowOff>
    </xdr:from>
    <xdr:to>
      <xdr:col>18</xdr:col>
      <xdr:colOff>29095</xdr:colOff>
      <xdr:row>140</xdr:row>
      <xdr:rowOff>50426</xdr:rowOff>
    </xdr:to>
    <xdr:pic>
      <xdr:nvPicPr>
        <xdr:cNvPr id="21" name="図 20">
          <a:extLst>
            <a:ext uri="{FF2B5EF4-FFF2-40B4-BE49-F238E27FC236}">
              <a16:creationId xmlns:a16="http://schemas.microsoft.com/office/drawing/2014/main" id="{6A90F24C-4169-47F0-AADC-D1A3468F3D29}"/>
            </a:ext>
          </a:extLst>
        </xdr:cNvPr>
        <xdr:cNvPicPr>
          <a:picLocks noChangeAspect="1"/>
        </xdr:cNvPicPr>
      </xdr:nvPicPr>
      <xdr:blipFill>
        <a:blip xmlns:r="http://schemas.openxmlformats.org/officeDocument/2006/relationships" r:embed="rId6"/>
        <a:stretch>
          <a:fillRect/>
        </a:stretch>
      </xdr:blipFill>
      <xdr:spPr>
        <a:xfrm>
          <a:off x="286871" y="38693353"/>
          <a:ext cx="11648474" cy="4267198"/>
        </a:xfrm>
        <a:prstGeom prst="rect">
          <a:avLst/>
        </a:prstGeom>
        <a:ln w="28575">
          <a:solidFill>
            <a:srgbClr val="FFC000"/>
          </a:solidFill>
        </a:ln>
      </xdr:spPr>
    </xdr:pic>
    <xdr:clientData/>
  </xdr:twoCellAnchor>
  <xdr:twoCellAnchor>
    <xdr:from>
      <xdr:col>2</xdr:col>
      <xdr:colOff>527880</xdr:colOff>
      <xdr:row>81</xdr:row>
      <xdr:rowOff>16810</xdr:rowOff>
    </xdr:from>
    <xdr:to>
      <xdr:col>8</xdr:col>
      <xdr:colOff>78441</xdr:colOff>
      <xdr:row>86</xdr:row>
      <xdr:rowOff>128867</xdr:rowOff>
    </xdr:to>
    <xdr:sp macro="" textlink="">
      <xdr:nvSpPr>
        <xdr:cNvPr id="22" name="テキスト ボックス 21">
          <a:extLst>
            <a:ext uri="{FF2B5EF4-FFF2-40B4-BE49-F238E27FC236}">
              <a16:creationId xmlns:a16="http://schemas.microsoft.com/office/drawing/2014/main" id="{123C1FEB-7CDE-4630-B1F3-473E8FF8525E}"/>
            </a:ext>
          </a:extLst>
        </xdr:cNvPr>
        <xdr:cNvSpPr txBox="1"/>
      </xdr:nvSpPr>
      <xdr:spPr>
        <a:xfrm>
          <a:off x="1461330" y="24943735"/>
          <a:ext cx="3665361" cy="1636057"/>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←ここで使用している名前は</a:t>
          </a:r>
          <a:endParaRPr kumimoji="1" lang="en-US" altLang="ja-JP" sz="1400" b="1"/>
        </a:p>
        <a:p>
          <a:r>
            <a:rPr kumimoji="1" lang="ja-JP" altLang="en-US" sz="1400" b="1"/>
            <a:t>　氏名生成ツールで作ったものです</a:t>
          </a:r>
          <a:endParaRPr kumimoji="1" lang="en-US" altLang="ja-JP" sz="1400" b="1"/>
        </a:p>
        <a:p>
          <a:r>
            <a:rPr kumimoji="1" lang="ja-JP" altLang="en-US" sz="1400" b="1"/>
            <a:t>　実在の人物とは</a:t>
          </a:r>
          <a:endParaRPr kumimoji="1" lang="en-US" altLang="ja-JP" sz="1400" b="1"/>
        </a:p>
        <a:p>
          <a:r>
            <a:rPr kumimoji="1" lang="ja-JP" altLang="en-US" sz="1400" b="1"/>
            <a:t>　一切関係ありません！！</a:t>
          </a:r>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28015</xdr:colOff>
      <xdr:row>13</xdr:row>
      <xdr:rowOff>28015</xdr:rowOff>
    </xdr:from>
    <xdr:to>
      <xdr:col>2</xdr:col>
      <xdr:colOff>449510</xdr:colOff>
      <xdr:row>15</xdr:row>
      <xdr:rowOff>121678</xdr:rowOff>
    </xdr:to>
    <xdr:pic>
      <xdr:nvPicPr>
        <xdr:cNvPr id="2" name="図 1">
          <a:extLst>
            <a:ext uri="{FF2B5EF4-FFF2-40B4-BE49-F238E27FC236}">
              <a16:creationId xmlns:a16="http://schemas.microsoft.com/office/drawing/2014/main" id="{DA071E05-063C-4EB3-9AB7-E316C537239E}"/>
            </a:ext>
          </a:extLst>
        </xdr:cNvPr>
        <xdr:cNvPicPr>
          <a:picLocks noChangeAspect="1"/>
        </xdr:cNvPicPr>
      </xdr:nvPicPr>
      <xdr:blipFill>
        <a:blip xmlns:r="http://schemas.openxmlformats.org/officeDocument/2006/relationships" r:embed="rId1"/>
        <a:stretch>
          <a:fillRect/>
        </a:stretch>
      </xdr:blipFill>
      <xdr:spPr>
        <a:xfrm>
          <a:off x="275665" y="4171390"/>
          <a:ext cx="1107295" cy="703263"/>
        </a:xfrm>
        <a:prstGeom prst="rect">
          <a:avLst/>
        </a:prstGeom>
        <a:ln w="28575">
          <a:solidFill>
            <a:srgbClr val="FFC000"/>
          </a:solidFill>
        </a:ln>
      </xdr:spPr>
    </xdr:pic>
    <xdr:clientData/>
  </xdr:twoCellAnchor>
  <xdr:twoCellAnchor editAs="oneCell">
    <xdr:from>
      <xdr:col>3</xdr:col>
      <xdr:colOff>453838</xdr:colOff>
      <xdr:row>13</xdr:row>
      <xdr:rowOff>33617</xdr:rowOff>
    </xdr:from>
    <xdr:to>
      <xdr:col>5</xdr:col>
      <xdr:colOff>439459</xdr:colOff>
      <xdr:row>21</xdr:row>
      <xdr:rowOff>74849</xdr:rowOff>
    </xdr:to>
    <xdr:pic>
      <xdr:nvPicPr>
        <xdr:cNvPr id="3" name="図 2">
          <a:extLst>
            <a:ext uri="{FF2B5EF4-FFF2-40B4-BE49-F238E27FC236}">
              <a16:creationId xmlns:a16="http://schemas.microsoft.com/office/drawing/2014/main" id="{D17F6C91-5B31-451B-8137-75A85A08397B}"/>
            </a:ext>
          </a:extLst>
        </xdr:cNvPr>
        <xdr:cNvPicPr>
          <a:picLocks noChangeAspect="1"/>
        </xdr:cNvPicPr>
      </xdr:nvPicPr>
      <xdr:blipFill>
        <a:blip xmlns:r="http://schemas.openxmlformats.org/officeDocument/2006/relationships" r:embed="rId2"/>
        <a:stretch>
          <a:fillRect/>
        </a:stretch>
      </xdr:blipFill>
      <xdr:spPr>
        <a:xfrm>
          <a:off x="2073088" y="4176992"/>
          <a:ext cx="1357221" cy="2479632"/>
        </a:xfrm>
        <a:prstGeom prst="rect">
          <a:avLst/>
        </a:prstGeom>
        <a:ln w="28575">
          <a:solidFill>
            <a:srgbClr val="FFC000"/>
          </a:solidFill>
        </a:ln>
      </xdr:spPr>
    </xdr:pic>
    <xdr:clientData/>
  </xdr:twoCellAnchor>
  <xdr:twoCellAnchor editAs="oneCell">
    <xdr:from>
      <xdr:col>6</xdr:col>
      <xdr:colOff>504264</xdr:colOff>
      <xdr:row>13</xdr:row>
      <xdr:rowOff>22412</xdr:rowOff>
    </xdr:from>
    <xdr:to>
      <xdr:col>13</xdr:col>
      <xdr:colOff>615886</xdr:colOff>
      <xdr:row>19</xdr:row>
      <xdr:rowOff>103349</xdr:rowOff>
    </xdr:to>
    <xdr:pic>
      <xdr:nvPicPr>
        <xdr:cNvPr id="4" name="図 3">
          <a:extLst>
            <a:ext uri="{FF2B5EF4-FFF2-40B4-BE49-F238E27FC236}">
              <a16:creationId xmlns:a16="http://schemas.microsoft.com/office/drawing/2014/main" id="{12251BED-FE5C-4B7E-B592-C8FE529FF06C}"/>
            </a:ext>
          </a:extLst>
        </xdr:cNvPr>
        <xdr:cNvPicPr>
          <a:picLocks noChangeAspect="1"/>
        </xdr:cNvPicPr>
      </xdr:nvPicPr>
      <xdr:blipFill>
        <a:blip xmlns:r="http://schemas.openxmlformats.org/officeDocument/2006/relationships" r:embed="rId3"/>
        <a:stretch>
          <a:fillRect/>
        </a:stretch>
      </xdr:blipFill>
      <xdr:spPr>
        <a:xfrm>
          <a:off x="4180914" y="4165787"/>
          <a:ext cx="4912222" cy="1909737"/>
        </a:xfrm>
        <a:prstGeom prst="rect">
          <a:avLst/>
        </a:prstGeom>
        <a:ln w="28575">
          <a:solidFill>
            <a:srgbClr val="FFC000"/>
          </a:solidFill>
        </a:ln>
      </xdr:spPr>
    </xdr:pic>
    <xdr:clientData/>
  </xdr:twoCellAnchor>
  <xdr:twoCellAnchor>
    <xdr:from>
      <xdr:col>4</xdr:col>
      <xdr:colOff>207310</xdr:colOff>
      <xdr:row>17</xdr:row>
      <xdr:rowOff>11206</xdr:rowOff>
    </xdr:from>
    <xdr:to>
      <xdr:col>5</xdr:col>
      <xdr:colOff>33619</xdr:colOff>
      <xdr:row>18</xdr:row>
      <xdr:rowOff>151279</xdr:rowOff>
    </xdr:to>
    <xdr:sp macro="" textlink="">
      <xdr:nvSpPr>
        <xdr:cNvPr id="5" name="楕円 4">
          <a:extLst>
            <a:ext uri="{FF2B5EF4-FFF2-40B4-BE49-F238E27FC236}">
              <a16:creationId xmlns:a16="http://schemas.microsoft.com/office/drawing/2014/main" id="{38F30168-C0D2-4ECB-8A58-09985CE9451D}"/>
            </a:ext>
          </a:extLst>
        </xdr:cNvPr>
        <xdr:cNvSpPr/>
      </xdr:nvSpPr>
      <xdr:spPr>
        <a:xfrm>
          <a:off x="2512360" y="5373781"/>
          <a:ext cx="512109" cy="444873"/>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493058</xdr:colOff>
      <xdr:row>13</xdr:row>
      <xdr:rowOff>124384</xdr:rowOff>
    </xdr:from>
    <xdr:to>
      <xdr:col>8</xdr:col>
      <xdr:colOff>393327</xdr:colOff>
      <xdr:row>18</xdr:row>
      <xdr:rowOff>151278</xdr:rowOff>
    </xdr:to>
    <xdr:sp macro="" textlink="">
      <xdr:nvSpPr>
        <xdr:cNvPr id="6" name="楕円 5">
          <a:extLst>
            <a:ext uri="{FF2B5EF4-FFF2-40B4-BE49-F238E27FC236}">
              <a16:creationId xmlns:a16="http://schemas.microsoft.com/office/drawing/2014/main" id="{4A48592B-E4BC-4561-AEF9-AFDB326A0AEE}"/>
            </a:ext>
          </a:extLst>
        </xdr:cNvPr>
        <xdr:cNvSpPr/>
      </xdr:nvSpPr>
      <xdr:spPr>
        <a:xfrm flipH="1">
          <a:off x="4169708" y="4267759"/>
          <a:ext cx="1271869" cy="1550894"/>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571501</xdr:colOff>
      <xdr:row>13</xdr:row>
      <xdr:rowOff>22414</xdr:rowOff>
    </xdr:from>
    <xdr:to>
      <xdr:col>3</xdr:col>
      <xdr:colOff>352986</xdr:colOff>
      <xdr:row>16</xdr:row>
      <xdr:rowOff>5603</xdr:rowOff>
    </xdr:to>
    <xdr:sp macro="" textlink="">
      <xdr:nvSpPr>
        <xdr:cNvPr id="7" name="矢印: 右 6">
          <a:extLst>
            <a:ext uri="{FF2B5EF4-FFF2-40B4-BE49-F238E27FC236}">
              <a16:creationId xmlns:a16="http://schemas.microsoft.com/office/drawing/2014/main" id="{0DE68CFF-EB96-46FC-9297-833980087A7D}"/>
            </a:ext>
          </a:extLst>
        </xdr:cNvPr>
        <xdr:cNvSpPr/>
      </xdr:nvSpPr>
      <xdr:spPr>
        <a:xfrm>
          <a:off x="1504951" y="4165789"/>
          <a:ext cx="467285" cy="89758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577103</xdr:colOff>
      <xdr:row>13</xdr:row>
      <xdr:rowOff>39221</xdr:rowOff>
    </xdr:from>
    <xdr:to>
      <xdr:col>6</xdr:col>
      <xdr:colOff>358588</xdr:colOff>
      <xdr:row>16</xdr:row>
      <xdr:rowOff>22410</xdr:rowOff>
    </xdr:to>
    <xdr:sp macro="" textlink="">
      <xdr:nvSpPr>
        <xdr:cNvPr id="8" name="矢印: 右 7">
          <a:extLst>
            <a:ext uri="{FF2B5EF4-FFF2-40B4-BE49-F238E27FC236}">
              <a16:creationId xmlns:a16="http://schemas.microsoft.com/office/drawing/2014/main" id="{CCB0295E-D34B-4696-9D1D-B4D11EC55569}"/>
            </a:ext>
          </a:extLst>
        </xdr:cNvPr>
        <xdr:cNvSpPr/>
      </xdr:nvSpPr>
      <xdr:spPr>
        <a:xfrm>
          <a:off x="3567953" y="4182596"/>
          <a:ext cx="467285" cy="89758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16810</xdr:colOff>
      <xdr:row>33</xdr:row>
      <xdr:rowOff>291351</xdr:rowOff>
    </xdr:from>
    <xdr:to>
      <xdr:col>3</xdr:col>
      <xdr:colOff>638735</xdr:colOff>
      <xdr:row>37</xdr:row>
      <xdr:rowOff>184896</xdr:rowOff>
    </xdr:to>
    <xdr:sp macro="" textlink="">
      <xdr:nvSpPr>
        <xdr:cNvPr id="9" name="テキスト ボックス 8">
          <a:extLst>
            <a:ext uri="{FF2B5EF4-FFF2-40B4-BE49-F238E27FC236}">
              <a16:creationId xmlns:a16="http://schemas.microsoft.com/office/drawing/2014/main" id="{F04F8613-E331-44BE-90F7-7DB2DA1D44F2}"/>
            </a:ext>
          </a:extLst>
        </xdr:cNvPr>
        <xdr:cNvSpPr txBox="1"/>
      </xdr:nvSpPr>
      <xdr:spPr>
        <a:xfrm>
          <a:off x="264460" y="10549776"/>
          <a:ext cx="1993525" cy="111274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100"/>
            <a:t>あいうえお</a:t>
          </a:r>
        </a:p>
      </xdr:txBody>
    </xdr:sp>
    <xdr:clientData/>
  </xdr:twoCellAnchor>
  <xdr:twoCellAnchor editAs="oneCell">
    <xdr:from>
      <xdr:col>1</xdr:col>
      <xdr:colOff>33619</xdr:colOff>
      <xdr:row>25</xdr:row>
      <xdr:rowOff>44825</xdr:rowOff>
    </xdr:from>
    <xdr:to>
      <xdr:col>6</xdr:col>
      <xdr:colOff>291354</xdr:colOff>
      <xdr:row>33</xdr:row>
      <xdr:rowOff>128532</xdr:rowOff>
    </xdr:to>
    <xdr:pic>
      <xdr:nvPicPr>
        <xdr:cNvPr id="10" name="図 9">
          <a:extLst>
            <a:ext uri="{FF2B5EF4-FFF2-40B4-BE49-F238E27FC236}">
              <a16:creationId xmlns:a16="http://schemas.microsoft.com/office/drawing/2014/main" id="{85EE149D-07A7-4862-98E9-0102090A78DC}"/>
            </a:ext>
          </a:extLst>
        </xdr:cNvPr>
        <xdr:cNvPicPr>
          <a:picLocks noChangeAspect="1"/>
        </xdr:cNvPicPr>
      </xdr:nvPicPr>
      <xdr:blipFill>
        <a:blip xmlns:r="http://schemas.openxmlformats.org/officeDocument/2006/relationships" r:embed="rId4"/>
        <a:stretch>
          <a:fillRect/>
        </a:stretch>
      </xdr:blipFill>
      <xdr:spPr>
        <a:xfrm>
          <a:off x="281269" y="7845800"/>
          <a:ext cx="3686735" cy="2541157"/>
        </a:xfrm>
        <a:prstGeom prst="rect">
          <a:avLst/>
        </a:prstGeom>
        <a:ln w="28575">
          <a:solidFill>
            <a:srgbClr val="FFC000"/>
          </a:solidFill>
        </a:ln>
      </xdr:spPr>
    </xdr:pic>
    <xdr:clientData/>
  </xdr:twoCellAnchor>
  <xdr:twoCellAnchor>
    <xdr:from>
      <xdr:col>4</xdr:col>
      <xdr:colOff>0</xdr:colOff>
      <xdr:row>34</xdr:row>
      <xdr:rowOff>0</xdr:rowOff>
    </xdr:from>
    <xdr:to>
      <xdr:col>6</xdr:col>
      <xdr:colOff>621925</xdr:colOff>
      <xdr:row>37</xdr:row>
      <xdr:rowOff>184898</xdr:rowOff>
    </xdr:to>
    <xdr:sp macro="" textlink="">
      <xdr:nvSpPr>
        <xdr:cNvPr id="11" name="テキスト ボックス 10">
          <a:extLst>
            <a:ext uri="{FF2B5EF4-FFF2-40B4-BE49-F238E27FC236}">
              <a16:creationId xmlns:a16="http://schemas.microsoft.com/office/drawing/2014/main" id="{3E45E2D4-4FEC-486F-A705-860DB0944DC9}"/>
            </a:ext>
          </a:extLst>
        </xdr:cNvPr>
        <xdr:cNvSpPr txBox="1"/>
      </xdr:nvSpPr>
      <xdr:spPr>
        <a:xfrm>
          <a:off x="2305050" y="10563225"/>
          <a:ext cx="1993525" cy="1099298"/>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b="1">
              <a:solidFill>
                <a:srgbClr val="FF0000"/>
              </a:solidFill>
            </a:rPr>
            <a:t>あいうえお</a:t>
          </a:r>
        </a:p>
      </xdr:txBody>
    </xdr:sp>
    <xdr:clientData/>
  </xdr:twoCellAnchor>
  <xdr:twoCellAnchor>
    <xdr:from>
      <xdr:col>7</xdr:col>
      <xdr:colOff>0</xdr:colOff>
      <xdr:row>34</xdr:row>
      <xdr:rowOff>0</xdr:rowOff>
    </xdr:from>
    <xdr:to>
      <xdr:col>9</xdr:col>
      <xdr:colOff>621925</xdr:colOff>
      <xdr:row>37</xdr:row>
      <xdr:rowOff>184898</xdr:rowOff>
    </xdr:to>
    <xdr:sp macro="" textlink="">
      <xdr:nvSpPr>
        <xdr:cNvPr id="12" name="テキスト ボックス 11">
          <a:extLst>
            <a:ext uri="{FF2B5EF4-FFF2-40B4-BE49-F238E27FC236}">
              <a16:creationId xmlns:a16="http://schemas.microsoft.com/office/drawing/2014/main" id="{45D214EA-CA36-4B52-9DB1-267389EF6B3D}"/>
            </a:ext>
          </a:extLst>
        </xdr:cNvPr>
        <xdr:cNvSpPr txBox="1"/>
      </xdr:nvSpPr>
      <xdr:spPr>
        <a:xfrm>
          <a:off x="4362450" y="10563225"/>
          <a:ext cx="1993525" cy="1099298"/>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2000" b="1" i="1" u="sng"/>
            <a:t>あいうえお</a:t>
          </a:r>
        </a:p>
      </xdr:txBody>
    </xdr:sp>
    <xdr:clientData/>
  </xdr:twoCellAnchor>
  <xdr:twoCellAnchor editAs="oneCell">
    <xdr:from>
      <xdr:col>1</xdr:col>
      <xdr:colOff>50427</xdr:colOff>
      <xdr:row>52</xdr:row>
      <xdr:rowOff>56030</xdr:rowOff>
    </xdr:from>
    <xdr:to>
      <xdr:col>9</xdr:col>
      <xdr:colOff>604221</xdr:colOff>
      <xdr:row>68</xdr:row>
      <xdr:rowOff>72837</xdr:rowOff>
    </xdr:to>
    <xdr:pic>
      <xdr:nvPicPr>
        <xdr:cNvPr id="13" name="図 12">
          <a:extLst>
            <a:ext uri="{FF2B5EF4-FFF2-40B4-BE49-F238E27FC236}">
              <a16:creationId xmlns:a16="http://schemas.microsoft.com/office/drawing/2014/main" id="{B8234F57-AE6F-4ECC-9FB8-A2B39374C998}"/>
            </a:ext>
          </a:extLst>
        </xdr:cNvPr>
        <xdr:cNvPicPr>
          <a:picLocks noChangeAspect="1"/>
        </xdr:cNvPicPr>
      </xdr:nvPicPr>
      <xdr:blipFill>
        <a:blip xmlns:r="http://schemas.openxmlformats.org/officeDocument/2006/relationships" r:embed="rId5"/>
        <a:stretch>
          <a:fillRect/>
        </a:stretch>
      </xdr:blipFill>
      <xdr:spPr>
        <a:xfrm>
          <a:off x="298077" y="16124705"/>
          <a:ext cx="6040194" cy="4893607"/>
        </a:xfrm>
        <a:prstGeom prst="rect">
          <a:avLst/>
        </a:prstGeom>
        <a:ln w="28575">
          <a:solidFill>
            <a:srgbClr val="FFC000"/>
          </a:solidFill>
        </a:ln>
      </xdr:spPr>
    </xdr:pic>
    <xdr:clientData/>
  </xdr:twoCellAnchor>
  <xdr:twoCellAnchor editAs="oneCell">
    <xdr:from>
      <xdr:col>11</xdr:col>
      <xdr:colOff>44824</xdr:colOff>
      <xdr:row>52</xdr:row>
      <xdr:rowOff>50427</xdr:rowOff>
    </xdr:from>
    <xdr:to>
      <xdr:col>19</xdr:col>
      <xdr:colOff>368362</xdr:colOff>
      <xdr:row>63</xdr:row>
      <xdr:rowOff>17813</xdr:rowOff>
    </xdr:to>
    <xdr:pic>
      <xdr:nvPicPr>
        <xdr:cNvPr id="14" name="図 13">
          <a:extLst>
            <a:ext uri="{FF2B5EF4-FFF2-40B4-BE49-F238E27FC236}">
              <a16:creationId xmlns:a16="http://schemas.microsoft.com/office/drawing/2014/main" id="{BBDECFA0-35CD-4A4F-A5E3-AED148DD79B7}"/>
            </a:ext>
          </a:extLst>
        </xdr:cNvPr>
        <xdr:cNvPicPr>
          <a:picLocks noChangeAspect="1"/>
        </xdr:cNvPicPr>
      </xdr:nvPicPr>
      <xdr:blipFill>
        <a:blip xmlns:r="http://schemas.openxmlformats.org/officeDocument/2006/relationships" r:embed="rId6"/>
        <a:stretch>
          <a:fillRect/>
        </a:stretch>
      </xdr:blipFill>
      <xdr:spPr>
        <a:xfrm>
          <a:off x="7150474" y="16119102"/>
          <a:ext cx="5809938" cy="3320186"/>
        </a:xfrm>
        <a:prstGeom prst="rect">
          <a:avLst/>
        </a:prstGeom>
        <a:ln w="28575">
          <a:solidFill>
            <a:srgbClr val="FFC000"/>
          </a:solidFill>
        </a:ln>
      </xdr:spPr>
    </xdr:pic>
    <xdr:clientData/>
  </xdr:twoCellAnchor>
  <xdr:twoCellAnchor>
    <xdr:from>
      <xdr:col>10</xdr:col>
      <xdr:colOff>123265</xdr:colOff>
      <xdr:row>56</xdr:row>
      <xdr:rowOff>140074</xdr:rowOff>
    </xdr:from>
    <xdr:to>
      <xdr:col>10</xdr:col>
      <xdr:colOff>588309</xdr:colOff>
      <xdr:row>59</xdr:row>
      <xdr:rowOff>123263</xdr:rowOff>
    </xdr:to>
    <xdr:sp macro="" textlink="">
      <xdr:nvSpPr>
        <xdr:cNvPr id="15" name="矢印: 右 14">
          <a:extLst>
            <a:ext uri="{FF2B5EF4-FFF2-40B4-BE49-F238E27FC236}">
              <a16:creationId xmlns:a16="http://schemas.microsoft.com/office/drawing/2014/main" id="{C3ACFC36-5D96-4297-AC00-28E0FE308E52}"/>
            </a:ext>
          </a:extLst>
        </xdr:cNvPr>
        <xdr:cNvSpPr/>
      </xdr:nvSpPr>
      <xdr:spPr>
        <a:xfrm>
          <a:off x="6543115" y="17427949"/>
          <a:ext cx="465044" cy="89758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28014</xdr:colOff>
      <xdr:row>74</xdr:row>
      <xdr:rowOff>39221</xdr:rowOff>
    </xdr:from>
    <xdr:to>
      <xdr:col>9</xdr:col>
      <xdr:colOff>616324</xdr:colOff>
      <xdr:row>88</xdr:row>
      <xdr:rowOff>8228</xdr:rowOff>
    </xdr:to>
    <xdr:pic>
      <xdr:nvPicPr>
        <xdr:cNvPr id="16" name="図 15">
          <a:extLst>
            <a:ext uri="{FF2B5EF4-FFF2-40B4-BE49-F238E27FC236}">
              <a16:creationId xmlns:a16="http://schemas.microsoft.com/office/drawing/2014/main" id="{C31CE037-2FF0-45B7-A66F-0B2EB0F219D9}"/>
            </a:ext>
          </a:extLst>
        </xdr:cNvPr>
        <xdr:cNvPicPr>
          <a:picLocks noChangeAspect="1"/>
        </xdr:cNvPicPr>
      </xdr:nvPicPr>
      <xdr:blipFill>
        <a:blip xmlns:r="http://schemas.openxmlformats.org/officeDocument/2006/relationships" r:embed="rId7"/>
        <a:stretch>
          <a:fillRect/>
        </a:stretch>
      </xdr:blipFill>
      <xdr:spPr>
        <a:xfrm>
          <a:off x="275664" y="22813496"/>
          <a:ext cx="6074710" cy="4236207"/>
        </a:xfrm>
        <a:prstGeom prst="rect">
          <a:avLst/>
        </a:prstGeom>
        <a:ln w="28575">
          <a:solidFill>
            <a:srgbClr val="FFC000"/>
          </a:solidFill>
        </a:ln>
      </xdr:spPr>
    </xdr:pic>
    <xdr:clientData/>
  </xdr:twoCellAnchor>
  <xdr:twoCellAnchor editAs="oneCell">
    <xdr:from>
      <xdr:col>11</xdr:col>
      <xdr:colOff>33617</xdr:colOff>
      <xdr:row>74</xdr:row>
      <xdr:rowOff>44824</xdr:rowOff>
    </xdr:from>
    <xdr:to>
      <xdr:col>19</xdr:col>
      <xdr:colOff>317042</xdr:colOff>
      <xdr:row>85</xdr:row>
      <xdr:rowOff>257734</xdr:rowOff>
    </xdr:to>
    <xdr:pic>
      <xdr:nvPicPr>
        <xdr:cNvPr id="17" name="図 16">
          <a:extLst>
            <a:ext uri="{FF2B5EF4-FFF2-40B4-BE49-F238E27FC236}">
              <a16:creationId xmlns:a16="http://schemas.microsoft.com/office/drawing/2014/main" id="{DCF5E65E-95F7-4F37-AD67-900BD5A6FD26}"/>
            </a:ext>
          </a:extLst>
        </xdr:cNvPr>
        <xdr:cNvPicPr>
          <a:picLocks noChangeAspect="1"/>
        </xdr:cNvPicPr>
      </xdr:nvPicPr>
      <xdr:blipFill>
        <a:blip xmlns:r="http://schemas.openxmlformats.org/officeDocument/2006/relationships" r:embed="rId8"/>
        <a:stretch>
          <a:fillRect/>
        </a:stretch>
      </xdr:blipFill>
      <xdr:spPr>
        <a:xfrm>
          <a:off x="7139267" y="22819099"/>
          <a:ext cx="5769825" cy="3565710"/>
        </a:xfrm>
        <a:prstGeom prst="rect">
          <a:avLst/>
        </a:prstGeom>
        <a:ln w="28575">
          <a:solidFill>
            <a:srgbClr val="FFC000"/>
          </a:solidFill>
        </a:ln>
      </xdr:spPr>
    </xdr:pic>
    <xdr:clientData/>
  </xdr:twoCellAnchor>
  <xdr:twoCellAnchor>
    <xdr:from>
      <xdr:col>10</xdr:col>
      <xdr:colOff>123265</xdr:colOff>
      <xdr:row>78</xdr:row>
      <xdr:rowOff>50426</xdr:rowOff>
    </xdr:from>
    <xdr:to>
      <xdr:col>10</xdr:col>
      <xdr:colOff>588309</xdr:colOff>
      <xdr:row>81</xdr:row>
      <xdr:rowOff>33615</xdr:rowOff>
    </xdr:to>
    <xdr:sp macro="" textlink="">
      <xdr:nvSpPr>
        <xdr:cNvPr id="18" name="矢印: 右 17">
          <a:extLst>
            <a:ext uri="{FF2B5EF4-FFF2-40B4-BE49-F238E27FC236}">
              <a16:creationId xmlns:a16="http://schemas.microsoft.com/office/drawing/2014/main" id="{0E50C011-01AB-45B9-9017-5EEB5A78685C}"/>
            </a:ext>
          </a:extLst>
        </xdr:cNvPr>
        <xdr:cNvSpPr/>
      </xdr:nvSpPr>
      <xdr:spPr>
        <a:xfrm>
          <a:off x="6543115" y="24043901"/>
          <a:ext cx="465044" cy="89758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39220</xdr:colOff>
      <xdr:row>90</xdr:row>
      <xdr:rowOff>44824</xdr:rowOff>
    </xdr:from>
    <xdr:to>
      <xdr:col>10</xdr:col>
      <xdr:colOff>602651</xdr:colOff>
      <xdr:row>102</xdr:row>
      <xdr:rowOff>252131</xdr:rowOff>
    </xdr:to>
    <xdr:pic>
      <xdr:nvPicPr>
        <xdr:cNvPr id="19" name="図 18">
          <a:extLst>
            <a:ext uri="{FF2B5EF4-FFF2-40B4-BE49-F238E27FC236}">
              <a16:creationId xmlns:a16="http://schemas.microsoft.com/office/drawing/2014/main" id="{16CD0131-230C-4B75-B26C-00F11CC89AF8}"/>
            </a:ext>
          </a:extLst>
        </xdr:cNvPr>
        <xdr:cNvPicPr>
          <a:picLocks noChangeAspect="1"/>
        </xdr:cNvPicPr>
      </xdr:nvPicPr>
      <xdr:blipFill>
        <a:blip xmlns:r="http://schemas.openxmlformats.org/officeDocument/2006/relationships" r:embed="rId9"/>
        <a:stretch>
          <a:fillRect/>
        </a:stretch>
      </xdr:blipFill>
      <xdr:spPr>
        <a:xfrm>
          <a:off x="286870" y="27695899"/>
          <a:ext cx="6735631" cy="3864907"/>
        </a:xfrm>
        <a:prstGeom prst="rect">
          <a:avLst/>
        </a:prstGeom>
        <a:ln w="28575">
          <a:solidFill>
            <a:srgbClr val="FFC000"/>
          </a:solidFill>
        </a:ln>
      </xdr:spPr>
    </xdr:pic>
    <xdr:clientData/>
  </xdr:twoCellAnchor>
  <xdr:twoCellAnchor editAs="oneCell">
    <xdr:from>
      <xdr:col>1</xdr:col>
      <xdr:colOff>39220</xdr:colOff>
      <xdr:row>112</xdr:row>
      <xdr:rowOff>44827</xdr:rowOff>
    </xdr:from>
    <xdr:to>
      <xdr:col>6</xdr:col>
      <xdr:colOff>638734</xdr:colOff>
      <xdr:row>129</xdr:row>
      <xdr:rowOff>61694</xdr:rowOff>
    </xdr:to>
    <xdr:pic>
      <xdr:nvPicPr>
        <xdr:cNvPr id="20" name="図 19">
          <a:extLst>
            <a:ext uri="{FF2B5EF4-FFF2-40B4-BE49-F238E27FC236}">
              <a16:creationId xmlns:a16="http://schemas.microsoft.com/office/drawing/2014/main" id="{768CCFD8-C4D4-472A-A6DA-7EA196E16CAA}"/>
            </a:ext>
          </a:extLst>
        </xdr:cNvPr>
        <xdr:cNvPicPr>
          <a:picLocks noChangeAspect="1"/>
        </xdr:cNvPicPr>
      </xdr:nvPicPr>
      <xdr:blipFill>
        <a:blip xmlns:r="http://schemas.openxmlformats.org/officeDocument/2006/relationships" r:embed="rId10"/>
        <a:stretch>
          <a:fillRect/>
        </a:stretch>
      </xdr:blipFill>
      <xdr:spPr>
        <a:xfrm>
          <a:off x="286870" y="34420552"/>
          <a:ext cx="4028514" cy="5198467"/>
        </a:xfrm>
        <a:prstGeom prst="rect">
          <a:avLst/>
        </a:prstGeom>
        <a:ln w="28575">
          <a:solidFill>
            <a:srgbClr val="FFC000"/>
          </a:solidFill>
        </a:ln>
      </xdr:spPr>
    </xdr:pic>
    <xdr:clientData/>
  </xdr:twoCellAnchor>
  <xdr:twoCellAnchor editAs="oneCell">
    <xdr:from>
      <xdr:col>8</xdr:col>
      <xdr:colOff>39221</xdr:colOff>
      <xdr:row>112</xdr:row>
      <xdr:rowOff>44823</xdr:rowOff>
    </xdr:from>
    <xdr:to>
      <xdr:col>15</xdr:col>
      <xdr:colOff>642257</xdr:colOff>
      <xdr:row>118</xdr:row>
      <xdr:rowOff>28013</xdr:rowOff>
    </xdr:to>
    <xdr:pic>
      <xdr:nvPicPr>
        <xdr:cNvPr id="21" name="図 20">
          <a:extLst>
            <a:ext uri="{FF2B5EF4-FFF2-40B4-BE49-F238E27FC236}">
              <a16:creationId xmlns:a16="http://schemas.microsoft.com/office/drawing/2014/main" id="{66488D6C-59A3-496A-B3FC-7DE7755254CD}"/>
            </a:ext>
          </a:extLst>
        </xdr:cNvPr>
        <xdr:cNvPicPr>
          <a:picLocks noChangeAspect="1"/>
        </xdr:cNvPicPr>
      </xdr:nvPicPr>
      <xdr:blipFill>
        <a:blip xmlns:r="http://schemas.openxmlformats.org/officeDocument/2006/relationships" r:embed="rId11"/>
        <a:stretch>
          <a:fillRect/>
        </a:stretch>
      </xdr:blipFill>
      <xdr:spPr>
        <a:xfrm>
          <a:off x="5087471" y="34420548"/>
          <a:ext cx="5403636" cy="1811990"/>
        </a:xfrm>
        <a:prstGeom prst="rect">
          <a:avLst/>
        </a:prstGeom>
        <a:ln w="28575">
          <a:solidFill>
            <a:srgbClr val="FFC000"/>
          </a:solidFill>
        </a:ln>
      </xdr:spPr>
    </xdr:pic>
    <xdr:clientData/>
  </xdr:twoCellAnchor>
  <xdr:twoCellAnchor editAs="oneCell">
    <xdr:from>
      <xdr:col>8</xdr:col>
      <xdr:colOff>50425</xdr:colOff>
      <xdr:row>120</xdr:row>
      <xdr:rowOff>50427</xdr:rowOff>
    </xdr:from>
    <xdr:to>
      <xdr:col>15</xdr:col>
      <xdr:colOff>666750</xdr:colOff>
      <xdr:row>135</xdr:row>
      <xdr:rowOff>101611</xdr:rowOff>
    </xdr:to>
    <xdr:pic>
      <xdr:nvPicPr>
        <xdr:cNvPr id="22" name="図 21">
          <a:extLst>
            <a:ext uri="{FF2B5EF4-FFF2-40B4-BE49-F238E27FC236}">
              <a16:creationId xmlns:a16="http://schemas.microsoft.com/office/drawing/2014/main" id="{F69EB777-A8F9-484F-A20D-1800E6C5FDDB}"/>
            </a:ext>
          </a:extLst>
        </xdr:cNvPr>
        <xdr:cNvPicPr>
          <a:picLocks noChangeAspect="1"/>
        </xdr:cNvPicPr>
      </xdr:nvPicPr>
      <xdr:blipFill>
        <a:blip xmlns:r="http://schemas.openxmlformats.org/officeDocument/2006/relationships" r:embed="rId12"/>
        <a:stretch>
          <a:fillRect/>
        </a:stretch>
      </xdr:blipFill>
      <xdr:spPr>
        <a:xfrm>
          <a:off x="5098675" y="36864552"/>
          <a:ext cx="5416925" cy="4623184"/>
        </a:xfrm>
        <a:prstGeom prst="rect">
          <a:avLst/>
        </a:prstGeom>
        <a:ln w="28575">
          <a:solidFill>
            <a:srgbClr val="FFC000"/>
          </a:solidFill>
        </a:ln>
      </xdr:spPr>
    </xdr:pic>
    <xdr:clientData/>
  </xdr:twoCellAnchor>
  <xdr:twoCellAnchor editAs="oneCell">
    <xdr:from>
      <xdr:col>8</xdr:col>
      <xdr:colOff>50427</xdr:colOff>
      <xdr:row>138</xdr:row>
      <xdr:rowOff>50427</xdr:rowOff>
    </xdr:from>
    <xdr:to>
      <xdr:col>16</xdr:col>
      <xdr:colOff>11206</xdr:colOff>
      <xdr:row>143</xdr:row>
      <xdr:rowOff>21838</xdr:rowOff>
    </xdr:to>
    <xdr:pic>
      <xdr:nvPicPr>
        <xdr:cNvPr id="23" name="図 22">
          <a:extLst>
            <a:ext uri="{FF2B5EF4-FFF2-40B4-BE49-F238E27FC236}">
              <a16:creationId xmlns:a16="http://schemas.microsoft.com/office/drawing/2014/main" id="{83431EC9-CFBD-4B21-B3CC-A632844CB664}"/>
            </a:ext>
          </a:extLst>
        </xdr:cNvPr>
        <xdr:cNvPicPr>
          <a:picLocks noChangeAspect="1"/>
        </xdr:cNvPicPr>
      </xdr:nvPicPr>
      <xdr:blipFill>
        <a:blip xmlns:r="http://schemas.openxmlformats.org/officeDocument/2006/relationships" r:embed="rId13"/>
        <a:stretch>
          <a:fillRect/>
        </a:stretch>
      </xdr:blipFill>
      <xdr:spPr>
        <a:xfrm>
          <a:off x="5098677" y="42350952"/>
          <a:ext cx="5447179" cy="1495411"/>
        </a:xfrm>
        <a:prstGeom prst="rect">
          <a:avLst/>
        </a:prstGeom>
        <a:ln w="28575">
          <a:solidFill>
            <a:srgbClr val="FFC000"/>
          </a:solidFill>
        </a:ln>
      </xdr:spPr>
    </xdr:pic>
    <xdr:clientData/>
  </xdr:twoCellAnchor>
  <xdr:twoCellAnchor>
    <xdr:from>
      <xdr:col>7</xdr:col>
      <xdr:colOff>145677</xdr:colOff>
      <xdr:row>113</xdr:row>
      <xdr:rowOff>257734</xdr:rowOff>
    </xdr:from>
    <xdr:to>
      <xdr:col>7</xdr:col>
      <xdr:colOff>610721</xdr:colOff>
      <xdr:row>116</xdr:row>
      <xdr:rowOff>240924</xdr:rowOff>
    </xdr:to>
    <xdr:sp macro="" textlink="">
      <xdr:nvSpPr>
        <xdr:cNvPr id="24" name="矢印: 右 23">
          <a:extLst>
            <a:ext uri="{FF2B5EF4-FFF2-40B4-BE49-F238E27FC236}">
              <a16:creationId xmlns:a16="http://schemas.microsoft.com/office/drawing/2014/main" id="{D3BC5DD3-91AE-4496-B50F-2ACAF1E57172}"/>
            </a:ext>
          </a:extLst>
        </xdr:cNvPr>
        <xdr:cNvSpPr/>
      </xdr:nvSpPr>
      <xdr:spPr>
        <a:xfrm>
          <a:off x="4508127" y="34938259"/>
          <a:ext cx="465044" cy="897590"/>
        </a:xfrm>
        <a:prstGeom prst="rightArrow">
          <a:avLst/>
        </a:prstGeom>
        <a:solidFill>
          <a:srgbClr val="00B0F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201706</xdr:colOff>
      <xdr:row>118</xdr:row>
      <xdr:rowOff>100852</xdr:rowOff>
    </xdr:from>
    <xdr:to>
      <xdr:col>12</xdr:col>
      <xdr:colOff>375396</xdr:colOff>
      <xdr:row>119</xdr:row>
      <xdr:rowOff>274543</xdr:rowOff>
    </xdr:to>
    <xdr:sp macro="" textlink="">
      <xdr:nvSpPr>
        <xdr:cNvPr id="25" name="矢印: 右 24">
          <a:extLst>
            <a:ext uri="{FF2B5EF4-FFF2-40B4-BE49-F238E27FC236}">
              <a16:creationId xmlns:a16="http://schemas.microsoft.com/office/drawing/2014/main" id="{DEFDBCEC-C99B-4CFA-AF82-8DE63DC816E0}"/>
            </a:ext>
          </a:extLst>
        </xdr:cNvPr>
        <xdr:cNvSpPr/>
      </xdr:nvSpPr>
      <xdr:spPr>
        <a:xfrm rot="5400000">
          <a:off x="7497855" y="36114878"/>
          <a:ext cx="478491" cy="859490"/>
        </a:xfrm>
        <a:prstGeom prst="rightArrow">
          <a:avLst/>
        </a:prstGeom>
        <a:solidFill>
          <a:srgbClr val="00B0F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179294</xdr:colOff>
      <xdr:row>135</xdr:row>
      <xdr:rowOff>257735</xdr:rowOff>
    </xdr:from>
    <xdr:to>
      <xdr:col>12</xdr:col>
      <xdr:colOff>352984</xdr:colOff>
      <xdr:row>137</xdr:row>
      <xdr:rowOff>140073</xdr:rowOff>
    </xdr:to>
    <xdr:sp macro="" textlink="">
      <xdr:nvSpPr>
        <xdr:cNvPr id="26" name="矢印: 右 25">
          <a:extLst>
            <a:ext uri="{FF2B5EF4-FFF2-40B4-BE49-F238E27FC236}">
              <a16:creationId xmlns:a16="http://schemas.microsoft.com/office/drawing/2014/main" id="{277B461D-378A-464D-A198-BF22B0838244}"/>
            </a:ext>
          </a:extLst>
        </xdr:cNvPr>
        <xdr:cNvSpPr/>
      </xdr:nvSpPr>
      <xdr:spPr>
        <a:xfrm rot="5400000">
          <a:off x="7468720" y="41460084"/>
          <a:ext cx="491938" cy="859490"/>
        </a:xfrm>
        <a:prstGeom prst="rightArrow">
          <a:avLst/>
        </a:prstGeom>
        <a:solidFill>
          <a:srgbClr val="00B0F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39221</xdr:colOff>
      <xdr:row>151</xdr:row>
      <xdr:rowOff>44824</xdr:rowOff>
    </xdr:from>
    <xdr:to>
      <xdr:col>11</xdr:col>
      <xdr:colOff>243589</xdr:colOff>
      <xdr:row>166</xdr:row>
      <xdr:rowOff>247168</xdr:rowOff>
    </xdr:to>
    <xdr:pic>
      <xdr:nvPicPr>
        <xdr:cNvPr id="27" name="図 26">
          <a:extLst>
            <a:ext uri="{FF2B5EF4-FFF2-40B4-BE49-F238E27FC236}">
              <a16:creationId xmlns:a16="http://schemas.microsoft.com/office/drawing/2014/main" id="{291F4CFF-4DFC-4A7A-A66B-2E571E28804E}"/>
            </a:ext>
          </a:extLst>
        </xdr:cNvPr>
        <xdr:cNvPicPr>
          <a:picLocks noChangeAspect="1"/>
        </xdr:cNvPicPr>
      </xdr:nvPicPr>
      <xdr:blipFill>
        <a:blip xmlns:r="http://schemas.openxmlformats.org/officeDocument/2006/relationships" r:embed="rId14"/>
        <a:stretch>
          <a:fillRect/>
        </a:stretch>
      </xdr:blipFill>
      <xdr:spPr>
        <a:xfrm>
          <a:off x="286871" y="46326799"/>
          <a:ext cx="7062368" cy="4774344"/>
        </a:xfrm>
        <a:prstGeom prst="rect">
          <a:avLst/>
        </a:prstGeom>
        <a:ln w="28575">
          <a:solidFill>
            <a:srgbClr val="FFC000"/>
          </a:solidFill>
        </a:ln>
      </xdr:spPr>
    </xdr:pic>
    <xdr:clientData/>
  </xdr:twoCellAnchor>
  <xdr:twoCellAnchor editAs="oneCell">
    <xdr:from>
      <xdr:col>1</xdr:col>
      <xdr:colOff>39220</xdr:colOff>
      <xdr:row>171</xdr:row>
      <xdr:rowOff>33618</xdr:rowOff>
    </xdr:from>
    <xdr:to>
      <xdr:col>8</xdr:col>
      <xdr:colOff>162392</xdr:colOff>
      <xdr:row>185</xdr:row>
      <xdr:rowOff>285750</xdr:rowOff>
    </xdr:to>
    <xdr:pic>
      <xdr:nvPicPr>
        <xdr:cNvPr id="28" name="図 27">
          <a:extLst>
            <a:ext uri="{FF2B5EF4-FFF2-40B4-BE49-F238E27FC236}">
              <a16:creationId xmlns:a16="http://schemas.microsoft.com/office/drawing/2014/main" id="{F4A9FDB4-7B6D-47F1-BDBF-1D29213440FF}"/>
            </a:ext>
          </a:extLst>
        </xdr:cNvPr>
        <xdr:cNvPicPr>
          <a:picLocks noChangeAspect="1"/>
        </xdr:cNvPicPr>
      </xdr:nvPicPr>
      <xdr:blipFill>
        <a:blip xmlns:r="http://schemas.openxmlformats.org/officeDocument/2006/relationships" r:embed="rId15"/>
        <a:stretch>
          <a:fillRect/>
        </a:stretch>
      </xdr:blipFill>
      <xdr:spPr>
        <a:xfrm>
          <a:off x="286870" y="52525893"/>
          <a:ext cx="4923772" cy="4519332"/>
        </a:xfrm>
        <a:prstGeom prst="rect">
          <a:avLst/>
        </a:prstGeom>
        <a:ln w="28575">
          <a:solidFill>
            <a:srgbClr val="FFC000"/>
          </a:solidFill>
        </a:ln>
      </xdr:spPr>
    </xdr:pic>
    <xdr:clientData/>
  </xdr:twoCellAnchor>
  <xdr:twoCellAnchor editAs="oneCell">
    <xdr:from>
      <xdr:col>9</xdr:col>
      <xdr:colOff>312566</xdr:colOff>
      <xdr:row>171</xdr:row>
      <xdr:rowOff>26816</xdr:rowOff>
    </xdr:from>
    <xdr:to>
      <xdr:col>18</xdr:col>
      <xdr:colOff>62085</xdr:colOff>
      <xdr:row>186</xdr:row>
      <xdr:rowOff>1</xdr:rowOff>
    </xdr:to>
    <xdr:pic>
      <xdr:nvPicPr>
        <xdr:cNvPr id="29" name="図 28">
          <a:extLst>
            <a:ext uri="{FF2B5EF4-FFF2-40B4-BE49-F238E27FC236}">
              <a16:creationId xmlns:a16="http://schemas.microsoft.com/office/drawing/2014/main" id="{6E7A613B-98D5-4F46-86C7-991DD90B0D55}"/>
            </a:ext>
          </a:extLst>
        </xdr:cNvPr>
        <xdr:cNvPicPr>
          <a:picLocks noChangeAspect="1"/>
        </xdr:cNvPicPr>
      </xdr:nvPicPr>
      <xdr:blipFill>
        <a:blip xmlns:r="http://schemas.openxmlformats.org/officeDocument/2006/relationships" r:embed="rId16"/>
        <a:stretch>
          <a:fillRect/>
        </a:stretch>
      </xdr:blipFill>
      <xdr:spPr>
        <a:xfrm>
          <a:off x="6046616" y="52519091"/>
          <a:ext cx="5921719" cy="4545185"/>
        </a:xfrm>
        <a:prstGeom prst="rect">
          <a:avLst/>
        </a:prstGeom>
        <a:ln w="28575">
          <a:solidFill>
            <a:srgbClr val="FFC000"/>
          </a:solidFill>
        </a:ln>
      </xdr:spPr>
    </xdr:pic>
    <xdr:clientData/>
  </xdr:twoCellAnchor>
  <xdr:twoCellAnchor editAs="oneCell">
    <xdr:from>
      <xdr:col>9</xdr:col>
      <xdr:colOff>313256</xdr:colOff>
      <xdr:row>188</xdr:row>
      <xdr:rowOff>47552</xdr:rowOff>
    </xdr:from>
    <xdr:to>
      <xdr:col>13</xdr:col>
      <xdr:colOff>163286</xdr:colOff>
      <xdr:row>200</xdr:row>
      <xdr:rowOff>114709</xdr:rowOff>
    </xdr:to>
    <xdr:pic>
      <xdr:nvPicPr>
        <xdr:cNvPr id="30" name="図 29">
          <a:extLst>
            <a:ext uri="{FF2B5EF4-FFF2-40B4-BE49-F238E27FC236}">
              <a16:creationId xmlns:a16="http://schemas.microsoft.com/office/drawing/2014/main" id="{0A310093-720C-4747-B33B-538A00CA4BE1}"/>
            </a:ext>
          </a:extLst>
        </xdr:cNvPr>
        <xdr:cNvPicPr>
          <a:picLocks noChangeAspect="1"/>
        </xdr:cNvPicPr>
      </xdr:nvPicPr>
      <xdr:blipFill rotWithShape="1">
        <a:blip xmlns:r="http://schemas.openxmlformats.org/officeDocument/2006/relationships" r:embed="rId17"/>
        <a:srcRect b="33216"/>
        <a:stretch/>
      </xdr:blipFill>
      <xdr:spPr>
        <a:xfrm>
          <a:off x="6047306" y="57721427"/>
          <a:ext cx="2593230" cy="3724757"/>
        </a:xfrm>
        <a:prstGeom prst="rect">
          <a:avLst/>
        </a:prstGeom>
        <a:ln w="28575">
          <a:solidFill>
            <a:srgbClr val="FFC000"/>
          </a:solidFill>
        </a:ln>
      </xdr:spPr>
    </xdr:pic>
    <xdr:clientData/>
  </xdr:twoCellAnchor>
  <xdr:twoCellAnchor>
    <xdr:from>
      <xdr:col>8</xdr:col>
      <xdr:colOff>381801</xdr:colOff>
      <xdr:row>177</xdr:row>
      <xdr:rowOff>9201</xdr:rowOff>
    </xdr:from>
    <xdr:to>
      <xdr:col>9</xdr:col>
      <xdr:colOff>159685</xdr:colOff>
      <xdr:row>179</xdr:row>
      <xdr:rowOff>284946</xdr:rowOff>
    </xdr:to>
    <xdr:sp macro="" textlink="">
      <xdr:nvSpPr>
        <xdr:cNvPr id="31" name="矢印: 右 30">
          <a:extLst>
            <a:ext uri="{FF2B5EF4-FFF2-40B4-BE49-F238E27FC236}">
              <a16:creationId xmlns:a16="http://schemas.microsoft.com/office/drawing/2014/main" id="{8B9C33A1-EFC3-4F38-9FD8-706719B2C026}"/>
            </a:ext>
          </a:extLst>
        </xdr:cNvPr>
        <xdr:cNvSpPr/>
      </xdr:nvSpPr>
      <xdr:spPr>
        <a:xfrm>
          <a:off x="5430051" y="54330276"/>
          <a:ext cx="463684" cy="885345"/>
        </a:xfrm>
        <a:prstGeom prst="rightArrow">
          <a:avLst/>
        </a:prstGeom>
        <a:solidFill>
          <a:srgbClr val="00B0F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50098</xdr:colOff>
      <xdr:row>188</xdr:row>
      <xdr:rowOff>27833</xdr:rowOff>
    </xdr:from>
    <xdr:to>
      <xdr:col>18</xdr:col>
      <xdr:colOff>429890</xdr:colOff>
      <xdr:row>195</xdr:row>
      <xdr:rowOff>122463</xdr:rowOff>
    </xdr:to>
    <xdr:pic>
      <xdr:nvPicPr>
        <xdr:cNvPr id="32" name="図 31">
          <a:extLst>
            <a:ext uri="{FF2B5EF4-FFF2-40B4-BE49-F238E27FC236}">
              <a16:creationId xmlns:a16="http://schemas.microsoft.com/office/drawing/2014/main" id="{66A3C8FB-D9D1-4525-B0DB-D6808A04D78E}"/>
            </a:ext>
          </a:extLst>
        </xdr:cNvPr>
        <xdr:cNvPicPr>
          <a:picLocks noChangeAspect="1"/>
        </xdr:cNvPicPr>
      </xdr:nvPicPr>
      <xdr:blipFill rotWithShape="1">
        <a:blip xmlns:r="http://schemas.openxmlformats.org/officeDocument/2006/relationships" r:embed="rId17"/>
        <a:srcRect t="66777"/>
        <a:stretch/>
      </xdr:blipFill>
      <xdr:spPr>
        <a:xfrm>
          <a:off x="9213148" y="57701708"/>
          <a:ext cx="3122992" cy="2228230"/>
        </a:xfrm>
        <a:prstGeom prst="rect">
          <a:avLst/>
        </a:prstGeom>
        <a:ln w="28575">
          <a:solidFill>
            <a:srgbClr val="FFC000"/>
          </a:solidFill>
        </a:ln>
      </xdr:spPr>
    </xdr:pic>
    <xdr:clientData/>
  </xdr:twoCellAnchor>
  <xdr:twoCellAnchor>
    <xdr:from>
      <xdr:col>15</xdr:col>
      <xdr:colOff>512669</xdr:colOff>
      <xdr:row>186</xdr:row>
      <xdr:rowOff>78441</xdr:rowOff>
    </xdr:from>
    <xdr:to>
      <xdr:col>16</xdr:col>
      <xdr:colOff>686359</xdr:colOff>
      <xdr:row>187</xdr:row>
      <xdr:rowOff>253333</xdr:rowOff>
    </xdr:to>
    <xdr:sp macro="" textlink="">
      <xdr:nvSpPr>
        <xdr:cNvPr id="33" name="矢印: 右 32">
          <a:extLst>
            <a:ext uri="{FF2B5EF4-FFF2-40B4-BE49-F238E27FC236}">
              <a16:creationId xmlns:a16="http://schemas.microsoft.com/office/drawing/2014/main" id="{428177CC-F7A7-443B-B476-4203F20C17EE}"/>
            </a:ext>
          </a:extLst>
        </xdr:cNvPr>
        <xdr:cNvSpPr/>
      </xdr:nvSpPr>
      <xdr:spPr>
        <a:xfrm rot="5400000">
          <a:off x="10551418" y="56952817"/>
          <a:ext cx="479692" cy="859490"/>
        </a:xfrm>
        <a:prstGeom prst="rightArrow">
          <a:avLst/>
        </a:prstGeom>
        <a:solidFill>
          <a:srgbClr val="00B0F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583426</xdr:colOff>
      <xdr:row>186</xdr:row>
      <xdr:rowOff>75960</xdr:rowOff>
    </xdr:from>
    <xdr:to>
      <xdr:col>12</xdr:col>
      <xdr:colOff>69956</xdr:colOff>
      <xdr:row>187</xdr:row>
      <xdr:rowOff>249652</xdr:rowOff>
    </xdr:to>
    <xdr:sp macro="" textlink="">
      <xdr:nvSpPr>
        <xdr:cNvPr id="34" name="矢印: 右 33">
          <a:extLst>
            <a:ext uri="{FF2B5EF4-FFF2-40B4-BE49-F238E27FC236}">
              <a16:creationId xmlns:a16="http://schemas.microsoft.com/office/drawing/2014/main" id="{EFD48563-6DAA-49DC-88E7-7BE26D190F02}"/>
            </a:ext>
          </a:extLst>
        </xdr:cNvPr>
        <xdr:cNvSpPr/>
      </xdr:nvSpPr>
      <xdr:spPr>
        <a:xfrm rot="5400000">
          <a:off x="7193095" y="56950416"/>
          <a:ext cx="478492" cy="858130"/>
        </a:xfrm>
        <a:prstGeom prst="rightArrow">
          <a:avLst/>
        </a:prstGeom>
        <a:solidFill>
          <a:srgbClr val="00B0F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22412</xdr:colOff>
      <xdr:row>9</xdr:row>
      <xdr:rowOff>28013</xdr:rowOff>
    </xdr:from>
    <xdr:to>
      <xdr:col>9</xdr:col>
      <xdr:colOff>521074</xdr:colOff>
      <xdr:row>15</xdr:row>
      <xdr:rowOff>273938</xdr:rowOff>
    </xdr:to>
    <xdr:pic>
      <xdr:nvPicPr>
        <xdr:cNvPr id="2" name="図 1">
          <a:extLst>
            <a:ext uri="{FF2B5EF4-FFF2-40B4-BE49-F238E27FC236}">
              <a16:creationId xmlns:a16="http://schemas.microsoft.com/office/drawing/2014/main" id="{D866683C-CB0F-4B4F-AF5D-E9637F6F56ED}"/>
            </a:ext>
          </a:extLst>
        </xdr:cNvPr>
        <xdr:cNvPicPr>
          <a:picLocks noChangeAspect="1"/>
        </xdr:cNvPicPr>
      </xdr:nvPicPr>
      <xdr:blipFill>
        <a:blip xmlns:r="http://schemas.openxmlformats.org/officeDocument/2006/relationships" r:embed="rId1"/>
        <a:stretch>
          <a:fillRect/>
        </a:stretch>
      </xdr:blipFill>
      <xdr:spPr>
        <a:xfrm>
          <a:off x="270062" y="2952188"/>
          <a:ext cx="5985062" cy="2074725"/>
        </a:xfrm>
        <a:prstGeom prst="rect">
          <a:avLst/>
        </a:prstGeom>
        <a:ln w="28575">
          <a:solidFill>
            <a:srgbClr val="FFC000"/>
          </a:solidFill>
        </a:ln>
      </xdr:spPr>
    </xdr:pic>
    <xdr:clientData/>
  </xdr:twoCellAnchor>
  <xdr:twoCellAnchor>
    <xdr:from>
      <xdr:col>3</xdr:col>
      <xdr:colOff>324970</xdr:colOff>
      <xdr:row>33</xdr:row>
      <xdr:rowOff>235322</xdr:rowOff>
    </xdr:from>
    <xdr:to>
      <xdr:col>4</xdr:col>
      <xdr:colOff>588309</xdr:colOff>
      <xdr:row>36</xdr:row>
      <xdr:rowOff>16807</xdr:rowOff>
    </xdr:to>
    <xdr:sp macro="" textlink="">
      <xdr:nvSpPr>
        <xdr:cNvPr id="3" name="矢印: 右 2">
          <a:extLst>
            <a:ext uri="{FF2B5EF4-FFF2-40B4-BE49-F238E27FC236}">
              <a16:creationId xmlns:a16="http://schemas.microsoft.com/office/drawing/2014/main" id="{16E9341D-CA06-4FED-9383-07AE4BDC5E06}"/>
            </a:ext>
          </a:extLst>
        </xdr:cNvPr>
        <xdr:cNvSpPr/>
      </xdr:nvSpPr>
      <xdr:spPr>
        <a:xfrm>
          <a:off x="1944220" y="10512797"/>
          <a:ext cx="949139" cy="695885"/>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39221</xdr:colOff>
      <xdr:row>42</xdr:row>
      <xdr:rowOff>33618</xdr:rowOff>
    </xdr:from>
    <xdr:to>
      <xdr:col>3</xdr:col>
      <xdr:colOff>666750</xdr:colOff>
      <xdr:row>56</xdr:row>
      <xdr:rowOff>33953</xdr:rowOff>
    </xdr:to>
    <xdr:pic>
      <xdr:nvPicPr>
        <xdr:cNvPr id="4" name="図 3">
          <a:extLst>
            <a:ext uri="{FF2B5EF4-FFF2-40B4-BE49-F238E27FC236}">
              <a16:creationId xmlns:a16="http://schemas.microsoft.com/office/drawing/2014/main" id="{1D8BF100-7134-444D-B2C9-5A26FAC6BA71}"/>
            </a:ext>
          </a:extLst>
        </xdr:cNvPr>
        <xdr:cNvPicPr>
          <a:picLocks noChangeAspect="1"/>
        </xdr:cNvPicPr>
      </xdr:nvPicPr>
      <xdr:blipFill>
        <a:blip xmlns:r="http://schemas.openxmlformats.org/officeDocument/2006/relationships" r:embed="rId2"/>
        <a:stretch>
          <a:fillRect/>
        </a:stretch>
      </xdr:blipFill>
      <xdr:spPr>
        <a:xfrm>
          <a:off x="286871" y="13054293"/>
          <a:ext cx="1999129" cy="4267535"/>
        </a:xfrm>
        <a:prstGeom prst="rect">
          <a:avLst/>
        </a:prstGeom>
        <a:ln w="28575">
          <a:solidFill>
            <a:srgbClr val="FFC000"/>
          </a:solidFill>
        </a:ln>
      </xdr:spPr>
    </xdr:pic>
    <xdr:clientData/>
  </xdr:twoCellAnchor>
  <xdr:twoCellAnchor editAs="oneCell">
    <xdr:from>
      <xdr:col>5</xdr:col>
      <xdr:colOff>50427</xdr:colOff>
      <xdr:row>43</xdr:row>
      <xdr:rowOff>28015</xdr:rowOff>
    </xdr:from>
    <xdr:to>
      <xdr:col>6</xdr:col>
      <xdr:colOff>655544</xdr:colOff>
      <xdr:row>47</xdr:row>
      <xdr:rowOff>240926</xdr:rowOff>
    </xdr:to>
    <xdr:pic>
      <xdr:nvPicPr>
        <xdr:cNvPr id="5" name="図 4">
          <a:extLst>
            <a:ext uri="{FF2B5EF4-FFF2-40B4-BE49-F238E27FC236}">
              <a16:creationId xmlns:a16="http://schemas.microsoft.com/office/drawing/2014/main" id="{FA3FA052-7049-49EB-8C69-1DA6FA34AA04}"/>
            </a:ext>
          </a:extLst>
        </xdr:cNvPr>
        <xdr:cNvPicPr>
          <a:picLocks noChangeAspect="1"/>
        </xdr:cNvPicPr>
      </xdr:nvPicPr>
      <xdr:blipFill rotWithShape="1">
        <a:blip xmlns:r="http://schemas.openxmlformats.org/officeDocument/2006/relationships" r:embed="rId1"/>
        <a:srcRect r="78404" b="30878"/>
        <a:stretch/>
      </xdr:blipFill>
      <xdr:spPr>
        <a:xfrm>
          <a:off x="3041277" y="13353490"/>
          <a:ext cx="1290917" cy="1432111"/>
        </a:xfrm>
        <a:prstGeom prst="rect">
          <a:avLst/>
        </a:prstGeom>
        <a:ln w="28575">
          <a:solidFill>
            <a:srgbClr val="FFC000"/>
          </a:solidFill>
        </a:ln>
      </xdr:spPr>
    </xdr:pic>
    <xdr:clientData/>
  </xdr:twoCellAnchor>
  <xdr:twoCellAnchor editAs="oneCell">
    <xdr:from>
      <xdr:col>8</xdr:col>
      <xdr:colOff>33616</xdr:colOff>
      <xdr:row>42</xdr:row>
      <xdr:rowOff>33618</xdr:rowOff>
    </xdr:from>
    <xdr:to>
      <xdr:col>14</xdr:col>
      <xdr:colOff>39220</xdr:colOff>
      <xdr:row>54</xdr:row>
      <xdr:rowOff>67715</xdr:rowOff>
    </xdr:to>
    <xdr:pic>
      <xdr:nvPicPr>
        <xdr:cNvPr id="6" name="図 5">
          <a:extLst>
            <a:ext uri="{FF2B5EF4-FFF2-40B4-BE49-F238E27FC236}">
              <a16:creationId xmlns:a16="http://schemas.microsoft.com/office/drawing/2014/main" id="{134C5BFB-52CF-40AF-BD10-3DBED234633F}"/>
            </a:ext>
          </a:extLst>
        </xdr:cNvPr>
        <xdr:cNvPicPr>
          <a:picLocks noChangeAspect="1"/>
        </xdr:cNvPicPr>
      </xdr:nvPicPr>
      <xdr:blipFill rotWithShape="1">
        <a:blip xmlns:r="http://schemas.openxmlformats.org/officeDocument/2006/relationships" r:embed="rId3"/>
        <a:srcRect l="846"/>
        <a:stretch/>
      </xdr:blipFill>
      <xdr:spPr>
        <a:xfrm>
          <a:off x="5081866" y="13054293"/>
          <a:ext cx="4120404" cy="3691697"/>
        </a:xfrm>
        <a:prstGeom prst="rect">
          <a:avLst/>
        </a:prstGeom>
        <a:ln w="28575">
          <a:solidFill>
            <a:srgbClr val="FFC000"/>
          </a:solidFill>
        </a:ln>
      </xdr:spPr>
    </xdr:pic>
    <xdr:clientData/>
  </xdr:twoCellAnchor>
  <xdr:twoCellAnchor editAs="oneCell">
    <xdr:from>
      <xdr:col>1</xdr:col>
      <xdr:colOff>39222</xdr:colOff>
      <xdr:row>61</xdr:row>
      <xdr:rowOff>28015</xdr:rowOff>
    </xdr:from>
    <xdr:to>
      <xdr:col>7</xdr:col>
      <xdr:colOff>84045</xdr:colOff>
      <xdr:row>73</xdr:row>
      <xdr:rowOff>94363</xdr:rowOff>
    </xdr:to>
    <xdr:pic>
      <xdr:nvPicPr>
        <xdr:cNvPr id="7" name="図 6">
          <a:extLst>
            <a:ext uri="{FF2B5EF4-FFF2-40B4-BE49-F238E27FC236}">
              <a16:creationId xmlns:a16="http://schemas.microsoft.com/office/drawing/2014/main" id="{C51B204B-65FB-467D-8C10-E5AE80FA506E}"/>
            </a:ext>
          </a:extLst>
        </xdr:cNvPr>
        <xdr:cNvPicPr>
          <a:picLocks noChangeAspect="1"/>
        </xdr:cNvPicPr>
      </xdr:nvPicPr>
      <xdr:blipFill>
        <a:blip xmlns:r="http://schemas.openxmlformats.org/officeDocument/2006/relationships" r:embed="rId4"/>
        <a:stretch>
          <a:fillRect/>
        </a:stretch>
      </xdr:blipFill>
      <xdr:spPr>
        <a:xfrm>
          <a:off x="286872" y="18839890"/>
          <a:ext cx="4159623" cy="3723948"/>
        </a:xfrm>
        <a:prstGeom prst="rect">
          <a:avLst/>
        </a:prstGeom>
        <a:ln w="28575">
          <a:solidFill>
            <a:srgbClr val="FFC000"/>
          </a:solidFill>
        </a:ln>
      </xdr:spPr>
    </xdr:pic>
    <xdr:clientData/>
  </xdr:twoCellAnchor>
  <xdr:twoCellAnchor editAs="oneCell">
    <xdr:from>
      <xdr:col>9</xdr:col>
      <xdr:colOff>39221</xdr:colOff>
      <xdr:row>60</xdr:row>
      <xdr:rowOff>39222</xdr:rowOff>
    </xdr:from>
    <xdr:to>
      <xdr:col>15</xdr:col>
      <xdr:colOff>175520</xdr:colOff>
      <xdr:row>72</xdr:row>
      <xdr:rowOff>162485</xdr:rowOff>
    </xdr:to>
    <xdr:pic>
      <xdr:nvPicPr>
        <xdr:cNvPr id="8" name="図 7">
          <a:extLst>
            <a:ext uri="{FF2B5EF4-FFF2-40B4-BE49-F238E27FC236}">
              <a16:creationId xmlns:a16="http://schemas.microsoft.com/office/drawing/2014/main" id="{D5742280-68D5-4F7C-A662-088A72753DA7}"/>
            </a:ext>
          </a:extLst>
        </xdr:cNvPr>
        <xdr:cNvPicPr>
          <a:picLocks noChangeAspect="1"/>
        </xdr:cNvPicPr>
      </xdr:nvPicPr>
      <xdr:blipFill>
        <a:blip xmlns:r="http://schemas.openxmlformats.org/officeDocument/2006/relationships" r:embed="rId5"/>
        <a:stretch>
          <a:fillRect/>
        </a:stretch>
      </xdr:blipFill>
      <xdr:spPr>
        <a:xfrm>
          <a:off x="5773271" y="18546297"/>
          <a:ext cx="4251099" cy="3780863"/>
        </a:xfrm>
        <a:prstGeom prst="rect">
          <a:avLst/>
        </a:prstGeom>
        <a:ln w="28575">
          <a:solidFill>
            <a:srgbClr val="FFC000"/>
          </a:solidFill>
        </a:ln>
      </xdr:spPr>
    </xdr:pic>
    <xdr:clientData/>
  </xdr:twoCellAnchor>
  <xdr:twoCellAnchor>
    <xdr:from>
      <xdr:col>8</xdr:col>
      <xdr:colOff>190499</xdr:colOff>
      <xdr:row>45</xdr:row>
      <xdr:rowOff>72838</xdr:rowOff>
    </xdr:from>
    <xdr:to>
      <xdr:col>12</xdr:col>
      <xdr:colOff>341779</xdr:colOff>
      <xdr:row>46</xdr:row>
      <xdr:rowOff>5602</xdr:rowOff>
    </xdr:to>
    <xdr:sp macro="" textlink="">
      <xdr:nvSpPr>
        <xdr:cNvPr id="9" name="正方形/長方形 8">
          <a:extLst>
            <a:ext uri="{FF2B5EF4-FFF2-40B4-BE49-F238E27FC236}">
              <a16:creationId xmlns:a16="http://schemas.microsoft.com/office/drawing/2014/main" id="{869E66A8-A835-46BE-982B-C9B6BD3A59F7}"/>
            </a:ext>
          </a:extLst>
        </xdr:cNvPr>
        <xdr:cNvSpPr/>
      </xdr:nvSpPr>
      <xdr:spPr>
        <a:xfrm>
          <a:off x="5238749" y="14007913"/>
          <a:ext cx="2894480" cy="237564"/>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633132</xdr:colOff>
      <xdr:row>52</xdr:row>
      <xdr:rowOff>285750</xdr:rowOff>
    </xdr:from>
    <xdr:to>
      <xdr:col>13</xdr:col>
      <xdr:colOff>44824</xdr:colOff>
      <xdr:row>54</xdr:row>
      <xdr:rowOff>89646</xdr:rowOff>
    </xdr:to>
    <xdr:sp macro="" textlink="">
      <xdr:nvSpPr>
        <xdr:cNvPr id="10" name="楕円 9">
          <a:extLst>
            <a:ext uri="{FF2B5EF4-FFF2-40B4-BE49-F238E27FC236}">
              <a16:creationId xmlns:a16="http://schemas.microsoft.com/office/drawing/2014/main" id="{1FC81475-DA8C-40F5-9231-336DA5C178FA}"/>
            </a:ext>
          </a:extLst>
        </xdr:cNvPr>
        <xdr:cNvSpPr/>
      </xdr:nvSpPr>
      <xdr:spPr>
        <a:xfrm>
          <a:off x="7738782" y="16354425"/>
          <a:ext cx="783292" cy="413496"/>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183795</xdr:colOff>
      <xdr:row>44</xdr:row>
      <xdr:rowOff>96349</xdr:rowOff>
    </xdr:from>
    <xdr:to>
      <xdr:col>7</xdr:col>
      <xdr:colOff>560294</xdr:colOff>
      <xdr:row>46</xdr:row>
      <xdr:rowOff>212911</xdr:rowOff>
    </xdr:to>
    <xdr:sp macro="" textlink="">
      <xdr:nvSpPr>
        <xdr:cNvPr id="11" name="矢印: 右 10">
          <a:extLst>
            <a:ext uri="{FF2B5EF4-FFF2-40B4-BE49-F238E27FC236}">
              <a16:creationId xmlns:a16="http://schemas.microsoft.com/office/drawing/2014/main" id="{3CD25898-0844-4AAB-8C2E-87E9D0F21ACC}"/>
            </a:ext>
          </a:extLst>
        </xdr:cNvPr>
        <xdr:cNvSpPr/>
      </xdr:nvSpPr>
      <xdr:spPr>
        <a:xfrm>
          <a:off x="4546245" y="13726624"/>
          <a:ext cx="376499" cy="72616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28014</xdr:colOff>
      <xdr:row>64</xdr:row>
      <xdr:rowOff>224117</xdr:rowOff>
    </xdr:from>
    <xdr:to>
      <xdr:col>2</xdr:col>
      <xdr:colOff>123264</xdr:colOff>
      <xdr:row>66</xdr:row>
      <xdr:rowOff>28013</xdr:rowOff>
    </xdr:to>
    <xdr:sp macro="" textlink="">
      <xdr:nvSpPr>
        <xdr:cNvPr id="12" name="楕円 11">
          <a:extLst>
            <a:ext uri="{FF2B5EF4-FFF2-40B4-BE49-F238E27FC236}">
              <a16:creationId xmlns:a16="http://schemas.microsoft.com/office/drawing/2014/main" id="{493597FE-063E-446B-BBE6-212F4663C21B}"/>
            </a:ext>
          </a:extLst>
        </xdr:cNvPr>
        <xdr:cNvSpPr/>
      </xdr:nvSpPr>
      <xdr:spPr>
        <a:xfrm>
          <a:off x="275664" y="19950392"/>
          <a:ext cx="781050" cy="413496"/>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112059</xdr:colOff>
      <xdr:row>68</xdr:row>
      <xdr:rowOff>257735</xdr:rowOff>
    </xdr:from>
    <xdr:to>
      <xdr:col>2</xdr:col>
      <xdr:colOff>364191</xdr:colOff>
      <xdr:row>71</xdr:row>
      <xdr:rowOff>179293</xdr:rowOff>
    </xdr:to>
    <xdr:sp macro="" textlink="">
      <xdr:nvSpPr>
        <xdr:cNvPr id="13" name="正方形/長方形 12">
          <a:extLst>
            <a:ext uri="{FF2B5EF4-FFF2-40B4-BE49-F238E27FC236}">
              <a16:creationId xmlns:a16="http://schemas.microsoft.com/office/drawing/2014/main" id="{11DF4675-3E1A-4860-8823-DE08E2F07856}"/>
            </a:ext>
          </a:extLst>
        </xdr:cNvPr>
        <xdr:cNvSpPr/>
      </xdr:nvSpPr>
      <xdr:spPr>
        <a:xfrm>
          <a:off x="359709" y="21203210"/>
          <a:ext cx="937932" cy="83595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16809</xdr:colOff>
      <xdr:row>72</xdr:row>
      <xdr:rowOff>33617</xdr:rowOff>
    </xdr:from>
    <xdr:to>
      <xdr:col>6</xdr:col>
      <xdr:colOff>112059</xdr:colOff>
      <xdr:row>73</xdr:row>
      <xdr:rowOff>128866</xdr:rowOff>
    </xdr:to>
    <xdr:sp macro="" textlink="">
      <xdr:nvSpPr>
        <xdr:cNvPr id="14" name="楕円 13">
          <a:extLst>
            <a:ext uri="{FF2B5EF4-FFF2-40B4-BE49-F238E27FC236}">
              <a16:creationId xmlns:a16="http://schemas.microsoft.com/office/drawing/2014/main" id="{3AFE6810-18D4-4EAE-8AFA-AD954FEC1D8B}"/>
            </a:ext>
          </a:extLst>
        </xdr:cNvPr>
        <xdr:cNvSpPr/>
      </xdr:nvSpPr>
      <xdr:spPr>
        <a:xfrm>
          <a:off x="3007659" y="22198292"/>
          <a:ext cx="781050" cy="40004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100853</xdr:colOff>
      <xdr:row>71</xdr:row>
      <xdr:rowOff>100853</xdr:rowOff>
    </xdr:from>
    <xdr:to>
      <xdr:col>15</xdr:col>
      <xdr:colOff>196104</xdr:colOff>
      <xdr:row>72</xdr:row>
      <xdr:rowOff>196102</xdr:rowOff>
    </xdr:to>
    <xdr:sp macro="" textlink="">
      <xdr:nvSpPr>
        <xdr:cNvPr id="15" name="楕円 14">
          <a:extLst>
            <a:ext uri="{FF2B5EF4-FFF2-40B4-BE49-F238E27FC236}">
              <a16:creationId xmlns:a16="http://schemas.microsoft.com/office/drawing/2014/main" id="{33905B07-0415-4981-87AB-D535DD074221}"/>
            </a:ext>
          </a:extLst>
        </xdr:cNvPr>
        <xdr:cNvSpPr/>
      </xdr:nvSpPr>
      <xdr:spPr>
        <a:xfrm>
          <a:off x="9263903" y="21960728"/>
          <a:ext cx="781051" cy="40004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173710</xdr:colOff>
      <xdr:row>44</xdr:row>
      <xdr:rowOff>80661</xdr:rowOff>
    </xdr:from>
    <xdr:to>
      <xdr:col>4</xdr:col>
      <xdr:colOff>550209</xdr:colOff>
      <xdr:row>46</xdr:row>
      <xdr:rowOff>197223</xdr:rowOff>
    </xdr:to>
    <xdr:sp macro="" textlink="">
      <xdr:nvSpPr>
        <xdr:cNvPr id="16" name="矢印: 右 15">
          <a:extLst>
            <a:ext uri="{FF2B5EF4-FFF2-40B4-BE49-F238E27FC236}">
              <a16:creationId xmlns:a16="http://schemas.microsoft.com/office/drawing/2014/main" id="{3598C652-C0D1-4CED-9858-D4CB36CACEBB}"/>
            </a:ext>
          </a:extLst>
        </xdr:cNvPr>
        <xdr:cNvSpPr/>
      </xdr:nvSpPr>
      <xdr:spPr>
        <a:xfrm>
          <a:off x="2478760" y="13710936"/>
          <a:ext cx="376499" cy="72616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425347</xdr:colOff>
      <xdr:row>54</xdr:row>
      <xdr:rowOff>9221</xdr:rowOff>
    </xdr:from>
    <xdr:to>
      <xdr:col>7</xdr:col>
      <xdr:colOff>441057</xdr:colOff>
      <xdr:row>59</xdr:row>
      <xdr:rowOff>58462</xdr:rowOff>
    </xdr:to>
    <xdr:sp macro="" textlink="">
      <xdr:nvSpPr>
        <xdr:cNvPr id="17" name="矢印: 右 16">
          <a:extLst>
            <a:ext uri="{FF2B5EF4-FFF2-40B4-BE49-F238E27FC236}">
              <a16:creationId xmlns:a16="http://schemas.microsoft.com/office/drawing/2014/main" id="{4BBBA9C9-DF7B-41DD-A175-F2C04216D586}"/>
            </a:ext>
          </a:extLst>
        </xdr:cNvPr>
        <xdr:cNvSpPr/>
      </xdr:nvSpPr>
      <xdr:spPr>
        <a:xfrm rot="7777400">
          <a:off x="3666131" y="17123362"/>
          <a:ext cx="1573241" cy="70151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257736</xdr:colOff>
      <xdr:row>66</xdr:row>
      <xdr:rowOff>0</xdr:rowOff>
    </xdr:from>
    <xdr:to>
      <xdr:col>8</xdr:col>
      <xdr:colOff>577103</xdr:colOff>
      <xdr:row>68</xdr:row>
      <xdr:rowOff>116562</xdr:rowOff>
    </xdr:to>
    <xdr:sp macro="" textlink="">
      <xdr:nvSpPr>
        <xdr:cNvPr id="18" name="矢印: 右 17">
          <a:extLst>
            <a:ext uri="{FF2B5EF4-FFF2-40B4-BE49-F238E27FC236}">
              <a16:creationId xmlns:a16="http://schemas.microsoft.com/office/drawing/2014/main" id="{FB9CE473-C390-4FF0-86C2-EDA4B127501A}"/>
            </a:ext>
          </a:extLst>
        </xdr:cNvPr>
        <xdr:cNvSpPr/>
      </xdr:nvSpPr>
      <xdr:spPr>
        <a:xfrm>
          <a:off x="4620186" y="20335875"/>
          <a:ext cx="1005167" cy="72616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17</xdr:col>
      <xdr:colOff>33618</xdr:colOff>
      <xdr:row>60</xdr:row>
      <xdr:rowOff>44825</xdr:rowOff>
    </xdr:from>
    <xdr:to>
      <xdr:col>23</xdr:col>
      <xdr:colOff>283309</xdr:colOff>
      <xdr:row>72</xdr:row>
      <xdr:rowOff>229721</xdr:rowOff>
    </xdr:to>
    <xdr:pic>
      <xdr:nvPicPr>
        <xdr:cNvPr id="19" name="図 18">
          <a:extLst>
            <a:ext uri="{FF2B5EF4-FFF2-40B4-BE49-F238E27FC236}">
              <a16:creationId xmlns:a16="http://schemas.microsoft.com/office/drawing/2014/main" id="{7C39D92F-9F64-4793-BA2C-9FCCAE94259A}"/>
            </a:ext>
          </a:extLst>
        </xdr:cNvPr>
        <xdr:cNvPicPr>
          <a:picLocks noChangeAspect="1"/>
        </xdr:cNvPicPr>
      </xdr:nvPicPr>
      <xdr:blipFill>
        <a:blip xmlns:r="http://schemas.openxmlformats.org/officeDocument/2006/relationships" r:embed="rId6"/>
        <a:stretch>
          <a:fillRect/>
        </a:stretch>
      </xdr:blipFill>
      <xdr:spPr>
        <a:xfrm>
          <a:off x="11254068" y="18551900"/>
          <a:ext cx="4364491" cy="3842496"/>
        </a:xfrm>
        <a:prstGeom prst="rect">
          <a:avLst/>
        </a:prstGeom>
        <a:ln w="28575">
          <a:solidFill>
            <a:srgbClr val="FFC000"/>
          </a:solidFill>
        </a:ln>
      </xdr:spPr>
    </xdr:pic>
    <xdr:clientData/>
  </xdr:twoCellAnchor>
  <xdr:twoCellAnchor>
    <xdr:from>
      <xdr:col>15</xdr:col>
      <xdr:colOff>313765</xdr:colOff>
      <xdr:row>64</xdr:row>
      <xdr:rowOff>285750</xdr:rowOff>
    </xdr:from>
    <xdr:to>
      <xdr:col>16</xdr:col>
      <xdr:colOff>633132</xdr:colOff>
      <xdr:row>67</xdr:row>
      <xdr:rowOff>110959</xdr:rowOff>
    </xdr:to>
    <xdr:sp macro="" textlink="">
      <xdr:nvSpPr>
        <xdr:cNvPr id="20" name="矢印: 右 19">
          <a:extLst>
            <a:ext uri="{FF2B5EF4-FFF2-40B4-BE49-F238E27FC236}">
              <a16:creationId xmlns:a16="http://schemas.microsoft.com/office/drawing/2014/main" id="{5CA6CD06-76B6-48FC-A7E7-5897DBF25436}"/>
            </a:ext>
          </a:extLst>
        </xdr:cNvPr>
        <xdr:cNvSpPr/>
      </xdr:nvSpPr>
      <xdr:spPr>
        <a:xfrm>
          <a:off x="10162615" y="20012025"/>
          <a:ext cx="1005167" cy="73960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22412</xdr:colOff>
      <xdr:row>93</xdr:row>
      <xdr:rowOff>28015</xdr:rowOff>
    </xdr:from>
    <xdr:to>
      <xdr:col>13</xdr:col>
      <xdr:colOff>507718</xdr:colOff>
      <xdr:row>105</xdr:row>
      <xdr:rowOff>113679</xdr:rowOff>
    </xdr:to>
    <xdr:pic>
      <xdr:nvPicPr>
        <xdr:cNvPr id="21" name="図 20">
          <a:extLst>
            <a:ext uri="{FF2B5EF4-FFF2-40B4-BE49-F238E27FC236}">
              <a16:creationId xmlns:a16="http://schemas.microsoft.com/office/drawing/2014/main" id="{E0BCF7FB-2C57-4669-8EAD-4402C04621EC}"/>
            </a:ext>
          </a:extLst>
        </xdr:cNvPr>
        <xdr:cNvPicPr>
          <a:picLocks noChangeAspect="1"/>
        </xdr:cNvPicPr>
      </xdr:nvPicPr>
      <xdr:blipFill>
        <a:blip xmlns:r="http://schemas.openxmlformats.org/officeDocument/2006/relationships" r:embed="rId7"/>
        <a:stretch>
          <a:fillRect/>
        </a:stretch>
      </xdr:blipFill>
      <xdr:spPr>
        <a:xfrm>
          <a:off x="270062" y="28726840"/>
          <a:ext cx="8714906" cy="3743264"/>
        </a:xfrm>
        <a:prstGeom prst="rect">
          <a:avLst/>
        </a:prstGeom>
        <a:ln w="28575">
          <a:solidFill>
            <a:srgbClr val="FFC000"/>
          </a:solidFill>
        </a:ln>
      </xdr:spPr>
    </xdr:pic>
    <xdr:clientData/>
  </xdr:twoCellAnchor>
  <xdr:twoCellAnchor editAs="oneCell">
    <xdr:from>
      <xdr:col>1</xdr:col>
      <xdr:colOff>28015</xdr:colOff>
      <xdr:row>108</xdr:row>
      <xdr:rowOff>33618</xdr:rowOff>
    </xdr:from>
    <xdr:to>
      <xdr:col>13</xdr:col>
      <xdr:colOff>494269</xdr:colOff>
      <xdr:row>120</xdr:row>
      <xdr:rowOff>81177</xdr:rowOff>
    </xdr:to>
    <xdr:pic>
      <xdr:nvPicPr>
        <xdr:cNvPr id="22" name="図 21">
          <a:extLst>
            <a:ext uri="{FF2B5EF4-FFF2-40B4-BE49-F238E27FC236}">
              <a16:creationId xmlns:a16="http://schemas.microsoft.com/office/drawing/2014/main" id="{85A89ABC-1EF4-4822-8D90-DB90808C3D82}"/>
            </a:ext>
          </a:extLst>
        </xdr:cNvPr>
        <xdr:cNvPicPr>
          <a:picLocks noChangeAspect="1"/>
        </xdr:cNvPicPr>
      </xdr:nvPicPr>
      <xdr:blipFill>
        <a:blip xmlns:r="http://schemas.openxmlformats.org/officeDocument/2006/relationships" r:embed="rId8"/>
        <a:stretch>
          <a:fillRect/>
        </a:stretch>
      </xdr:blipFill>
      <xdr:spPr>
        <a:xfrm>
          <a:off x="275665" y="33323493"/>
          <a:ext cx="8695854" cy="3705159"/>
        </a:xfrm>
        <a:prstGeom prst="rect">
          <a:avLst/>
        </a:prstGeom>
        <a:ln w="28575">
          <a:solidFill>
            <a:srgbClr val="FFC000"/>
          </a:solidFill>
        </a:ln>
      </xdr:spPr>
    </xdr:pic>
    <xdr:clientData/>
  </xdr:twoCellAnchor>
  <xdr:twoCellAnchor editAs="oneCell">
    <xdr:from>
      <xdr:col>1</xdr:col>
      <xdr:colOff>28015</xdr:colOff>
      <xdr:row>123</xdr:row>
      <xdr:rowOff>28014</xdr:rowOff>
    </xdr:from>
    <xdr:to>
      <xdr:col>13</xdr:col>
      <xdr:colOff>519399</xdr:colOff>
      <xdr:row>138</xdr:row>
      <xdr:rowOff>33616</xdr:rowOff>
    </xdr:to>
    <xdr:pic>
      <xdr:nvPicPr>
        <xdr:cNvPr id="23" name="図 22">
          <a:extLst>
            <a:ext uri="{FF2B5EF4-FFF2-40B4-BE49-F238E27FC236}">
              <a16:creationId xmlns:a16="http://schemas.microsoft.com/office/drawing/2014/main" id="{1E6FF873-DE1A-4156-9C0B-B01A7E09E51F}"/>
            </a:ext>
          </a:extLst>
        </xdr:cNvPr>
        <xdr:cNvPicPr>
          <a:picLocks noChangeAspect="1"/>
        </xdr:cNvPicPr>
      </xdr:nvPicPr>
      <xdr:blipFill>
        <a:blip xmlns:r="http://schemas.openxmlformats.org/officeDocument/2006/relationships" r:embed="rId9"/>
        <a:stretch>
          <a:fillRect/>
        </a:stretch>
      </xdr:blipFill>
      <xdr:spPr>
        <a:xfrm>
          <a:off x="275665" y="37908939"/>
          <a:ext cx="8720984" cy="4577602"/>
        </a:xfrm>
        <a:prstGeom prst="rect">
          <a:avLst/>
        </a:prstGeom>
        <a:ln w="28575">
          <a:solidFill>
            <a:srgbClr val="FFC000"/>
          </a:solidFill>
        </a:ln>
      </xdr:spPr>
    </xdr:pic>
    <xdr:clientData/>
  </xdr:twoCellAnchor>
  <xdr:twoCellAnchor editAs="oneCell">
    <xdr:from>
      <xdr:col>2</xdr:col>
      <xdr:colOff>420220</xdr:colOff>
      <xdr:row>146</xdr:row>
      <xdr:rowOff>50426</xdr:rowOff>
    </xdr:from>
    <xdr:to>
      <xdr:col>5</xdr:col>
      <xdr:colOff>504264</xdr:colOff>
      <xdr:row>148</xdr:row>
      <xdr:rowOff>181939</xdr:rowOff>
    </xdr:to>
    <xdr:pic>
      <xdr:nvPicPr>
        <xdr:cNvPr id="24" name="図 23">
          <a:extLst>
            <a:ext uri="{FF2B5EF4-FFF2-40B4-BE49-F238E27FC236}">
              <a16:creationId xmlns:a16="http://schemas.microsoft.com/office/drawing/2014/main" id="{33002527-FE02-4416-8145-03BD8BF21B72}"/>
            </a:ext>
          </a:extLst>
        </xdr:cNvPr>
        <xdr:cNvPicPr>
          <a:picLocks noChangeAspect="1"/>
        </xdr:cNvPicPr>
      </xdr:nvPicPr>
      <xdr:blipFill rotWithShape="1">
        <a:blip xmlns:r="http://schemas.openxmlformats.org/officeDocument/2006/relationships" r:embed="rId1"/>
        <a:srcRect l="20376" t="35404" r="54366" b="39307"/>
        <a:stretch/>
      </xdr:blipFill>
      <xdr:spPr>
        <a:xfrm>
          <a:off x="1353670" y="44941751"/>
          <a:ext cx="2141444" cy="741113"/>
        </a:xfrm>
        <a:prstGeom prst="rect">
          <a:avLst/>
        </a:prstGeom>
        <a:ln w="28575">
          <a:solidFill>
            <a:srgbClr val="FFC000"/>
          </a:solidFill>
        </a:ln>
      </xdr:spPr>
    </xdr:pic>
    <xdr:clientData/>
  </xdr:twoCellAnchor>
  <xdr:twoCellAnchor editAs="oneCell">
    <xdr:from>
      <xdr:col>1</xdr:col>
      <xdr:colOff>39221</xdr:colOff>
      <xdr:row>169</xdr:row>
      <xdr:rowOff>50427</xdr:rowOff>
    </xdr:from>
    <xdr:to>
      <xdr:col>5</xdr:col>
      <xdr:colOff>655544</xdr:colOff>
      <xdr:row>177</xdr:row>
      <xdr:rowOff>111081</xdr:rowOff>
    </xdr:to>
    <xdr:pic>
      <xdr:nvPicPr>
        <xdr:cNvPr id="25" name="図 24">
          <a:extLst>
            <a:ext uri="{FF2B5EF4-FFF2-40B4-BE49-F238E27FC236}">
              <a16:creationId xmlns:a16="http://schemas.microsoft.com/office/drawing/2014/main" id="{5895B4CD-C659-45B9-B6D0-445C33B8D15E}"/>
            </a:ext>
          </a:extLst>
        </xdr:cNvPr>
        <xdr:cNvPicPr>
          <a:picLocks noChangeAspect="1"/>
        </xdr:cNvPicPr>
      </xdr:nvPicPr>
      <xdr:blipFill>
        <a:blip xmlns:r="http://schemas.openxmlformats.org/officeDocument/2006/relationships" r:embed="rId10"/>
        <a:stretch>
          <a:fillRect/>
        </a:stretch>
      </xdr:blipFill>
      <xdr:spPr>
        <a:xfrm>
          <a:off x="286871" y="51952152"/>
          <a:ext cx="3359523" cy="2499054"/>
        </a:xfrm>
        <a:prstGeom prst="rect">
          <a:avLst/>
        </a:prstGeom>
        <a:ln w="28575">
          <a:solidFill>
            <a:srgbClr val="FFC000"/>
          </a:solidFill>
        </a:ln>
      </xdr:spPr>
    </xdr:pic>
    <xdr:clientData/>
  </xdr:twoCellAnchor>
  <xdr:twoCellAnchor>
    <xdr:from>
      <xdr:col>2</xdr:col>
      <xdr:colOff>257736</xdr:colOff>
      <xdr:row>173</xdr:row>
      <xdr:rowOff>156883</xdr:rowOff>
    </xdr:from>
    <xdr:to>
      <xdr:col>5</xdr:col>
      <xdr:colOff>336176</xdr:colOff>
      <xdr:row>175</xdr:row>
      <xdr:rowOff>1</xdr:rowOff>
    </xdr:to>
    <xdr:sp macro="" textlink="">
      <xdr:nvSpPr>
        <xdr:cNvPr id="26" name="楕円 25">
          <a:extLst>
            <a:ext uri="{FF2B5EF4-FFF2-40B4-BE49-F238E27FC236}">
              <a16:creationId xmlns:a16="http://schemas.microsoft.com/office/drawing/2014/main" id="{59714FF3-651E-4DF5-BDFD-7A1BAAA035E9}"/>
            </a:ext>
          </a:extLst>
        </xdr:cNvPr>
        <xdr:cNvSpPr/>
      </xdr:nvSpPr>
      <xdr:spPr>
        <a:xfrm>
          <a:off x="1191186" y="53277808"/>
          <a:ext cx="2135840" cy="45271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39222</xdr:colOff>
      <xdr:row>169</xdr:row>
      <xdr:rowOff>50428</xdr:rowOff>
    </xdr:from>
    <xdr:to>
      <xdr:col>13</xdr:col>
      <xdr:colOff>662648</xdr:colOff>
      <xdr:row>180</xdr:row>
      <xdr:rowOff>224118</xdr:rowOff>
    </xdr:to>
    <xdr:pic>
      <xdr:nvPicPr>
        <xdr:cNvPr id="27" name="図 26">
          <a:extLst>
            <a:ext uri="{FF2B5EF4-FFF2-40B4-BE49-F238E27FC236}">
              <a16:creationId xmlns:a16="http://schemas.microsoft.com/office/drawing/2014/main" id="{8F199B2D-1141-41C8-8010-CE6219E04A36}"/>
            </a:ext>
          </a:extLst>
        </xdr:cNvPr>
        <xdr:cNvPicPr>
          <a:picLocks noChangeAspect="1"/>
        </xdr:cNvPicPr>
      </xdr:nvPicPr>
      <xdr:blipFill>
        <a:blip xmlns:r="http://schemas.openxmlformats.org/officeDocument/2006/relationships" r:embed="rId11"/>
        <a:stretch>
          <a:fillRect/>
        </a:stretch>
      </xdr:blipFill>
      <xdr:spPr>
        <a:xfrm>
          <a:off x="5087472" y="51952153"/>
          <a:ext cx="4052426" cy="3526490"/>
        </a:xfrm>
        <a:prstGeom prst="rect">
          <a:avLst/>
        </a:prstGeom>
        <a:ln w="28575">
          <a:solidFill>
            <a:srgbClr val="FFC000"/>
          </a:solidFill>
        </a:ln>
      </xdr:spPr>
    </xdr:pic>
    <xdr:clientData/>
  </xdr:twoCellAnchor>
  <xdr:twoCellAnchor>
    <xdr:from>
      <xdr:col>6</xdr:col>
      <xdr:colOff>190500</xdr:colOff>
      <xdr:row>171</xdr:row>
      <xdr:rowOff>252131</xdr:rowOff>
    </xdr:from>
    <xdr:to>
      <xdr:col>7</xdr:col>
      <xdr:colOff>509868</xdr:colOff>
      <xdr:row>174</xdr:row>
      <xdr:rowOff>77341</xdr:rowOff>
    </xdr:to>
    <xdr:sp macro="" textlink="">
      <xdr:nvSpPr>
        <xdr:cNvPr id="28" name="矢印: 右 27">
          <a:extLst>
            <a:ext uri="{FF2B5EF4-FFF2-40B4-BE49-F238E27FC236}">
              <a16:creationId xmlns:a16="http://schemas.microsoft.com/office/drawing/2014/main" id="{4DEBEEDA-C54B-405F-B78C-6312D9E69ED6}"/>
            </a:ext>
          </a:extLst>
        </xdr:cNvPr>
        <xdr:cNvSpPr/>
      </xdr:nvSpPr>
      <xdr:spPr>
        <a:xfrm>
          <a:off x="3867150" y="52763456"/>
          <a:ext cx="1005168" cy="739610"/>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39221</xdr:colOff>
      <xdr:row>186</xdr:row>
      <xdr:rowOff>39222</xdr:rowOff>
    </xdr:from>
    <xdr:to>
      <xdr:col>6</xdr:col>
      <xdr:colOff>303619</xdr:colOff>
      <xdr:row>196</xdr:row>
      <xdr:rowOff>229867</xdr:rowOff>
    </xdr:to>
    <xdr:pic>
      <xdr:nvPicPr>
        <xdr:cNvPr id="29" name="図 28">
          <a:extLst>
            <a:ext uri="{FF2B5EF4-FFF2-40B4-BE49-F238E27FC236}">
              <a16:creationId xmlns:a16="http://schemas.microsoft.com/office/drawing/2014/main" id="{51DD7C6D-A6DE-40A6-AC89-515A7CF0CEBA}"/>
            </a:ext>
          </a:extLst>
        </xdr:cNvPr>
        <xdr:cNvPicPr>
          <a:picLocks noChangeAspect="1"/>
        </xdr:cNvPicPr>
      </xdr:nvPicPr>
      <xdr:blipFill>
        <a:blip xmlns:r="http://schemas.openxmlformats.org/officeDocument/2006/relationships" r:embed="rId12"/>
        <a:stretch>
          <a:fillRect/>
        </a:stretch>
      </xdr:blipFill>
      <xdr:spPr>
        <a:xfrm>
          <a:off x="286871" y="57122547"/>
          <a:ext cx="3693398" cy="3238645"/>
        </a:xfrm>
        <a:prstGeom prst="rect">
          <a:avLst/>
        </a:prstGeom>
        <a:ln w="28575">
          <a:solidFill>
            <a:srgbClr val="FFC000"/>
          </a:solidFill>
        </a:ln>
      </xdr:spPr>
    </xdr:pic>
    <xdr:clientData/>
  </xdr:twoCellAnchor>
  <xdr:twoCellAnchor editAs="oneCell">
    <xdr:from>
      <xdr:col>7</xdr:col>
      <xdr:colOff>39222</xdr:colOff>
      <xdr:row>186</xdr:row>
      <xdr:rowOff>39222</xdr:rowOff>
    </xdr:from>
    <xdr:to>
      <xdr:col>12</xdr:col>
      <xdr:colOff>325802</xdr:colOff>
      <xdr:row>196</xdr:row>
      <xdr:rowOff>244939</xdr:rowOff>
    </xdr:to>
    <xdr:pic>
      <xdr:nvPicPr>
        <xdr:cNvPr id="30" name="図 29">
          <a:extLst>
            <a:ext uri="{FF2B5EF4-FFF2-40B4-BE49-F238E27FC236}">
              <a16:creationId xmlns:a16="http://schemas.microsoft.com/office/drawing/2014/main" id="{97FBC5FA-E4A6-476E-A1BE-F90805A13242}"/>
            </a:ext>
          </a:extLst>
        </xdr:cNvPr>
        <xdr:cNvPicPr>
          <a:picLocks noChangeAspect="1"/>
        </xdr:cNvPicPr>
      </xdr:nvPicPr>
      <xdr:blipFill>
        <a:blip xmlns:r="http://schemas.openxmlformats.org/officeDocument/2006/relationships" r:embed="rId13"/>
        <a:stretch>
          <a:fillRect/>
        </a:stretch>
      </xdr:blipFill>
      <xdr:spPr>
        <a:xfrm>
          <a:off x="4401672" y="57122547"/>
          <a:ext cx="3715580" cy="3253717"/>
        </a:xfrm>
        <a:prstGeom prst="rect">
          <a:avLst/>
        </a:prstGeom>
        <a:ln w="28575">
          <a:solidFill>
            <a:srgbClr val="FFC000"/>
          </a:solidFill>
        </a:ln>
      </xdr:spPr>
    </xdr:pic>
    <xdr:clientData/>
  </xdr:twoCellAnchor>
  <xdr:twoCellAnchor editAs="oneCell">
    <xdr:from>
      <xdr:col>13</xdr:col>
      <xdr:colOff>39222</xdr:colOff>
      <xdr:row>186</xdr:row>
      <xdr:rowOff>39222</xdr:rowOff>
    </xdr:from>
    <xdr:to>
      <xdr:col>18</xdr:col>
      <xdr:colOff>325802</xdr:colOff>
      <xdr:row>196</xdr:row>
      <xdr:rowOff>246531</xdr:rowOff>
    </xdr:to>
    <xdr:pic>
      <xdr:nvPicPr>
        <xdr:cNvPr id="31" name="図 30">
          <a:extLst>
            <a:ext uri="{FF2B5EF4-FFF2-40B4-BE49-F238E27FC236}">
              <a16:creationId xmlns:a16="http://schemas.microsoft.com/office/drawing/2014/main" id="{B88611F6-A3AB-489E-A8E7-62DB1D148A73}"/>
            </a:ext>
          </a:extLst>
        </xdr:cNvPr>
        <xdr:cNvPicPr>
          <a:picLocks noChangeAspect="1"/>
        </xdr:cNvPicPr>
      </xdr:nvPicPr>
      <xdr:blipFill>
        <a:blip xmlns:r="http://schemas.openxmlformats.org/officeDocument/2006/relationships" r:embed="rId14"/>
        <a:stretch>
          <a:fillRect/>
        </a:stretch>
      </xdr:blipFill>
      <xdr:spPr>
        <a:xfrm>
          <a:off x="8516472" y="57122547"/>
          <a:ext cx="3715580" cy="3255309"/>
        </a:xfrm>
        <a:prstGeom prst="rect">
          <a:avLst/>
        </a:prstGeom>
        <a:ln w="28575">
          <a:solidFill>
            <a:srgbClr val="FFC000"/>
          </a:solidFill>
        </a:ln>
      </xdr:spPr>
    </xdr:pic>
    <xdr:clientData/>
  </xdr:twoCellAnchor>
  <xdr:twoCellAnchor editAs="oneCell">
    <xdr:from>
      <xdr:col>19</xdr:col>
      <xdr:colOff>39221</xdr:colOff>
      <xdr:row>186</xdr:row>
      <xdr:rowOff>39222</xdr:rowOff>
    </xdr:from>
    <xdr:to>
      <xdr:col>24</xdr:col>
      <xdr:colOff>347984</xdr:colOff>
      <xdr:row>196</xdr:row>
      <xdr:rowOff>243478</xdr:rowOff>
    </xdr:to>
    <xdr:pic>
      <xdr:nvPicPr>
        <xdr:cNvPr id="32" name="図 31">
          <a:extLst>
            <a:ext uri="{FF2B5EF4-FFF2-40B4-BE49-F238E27FC236}">
              <a16:creationId xmlns:a16="http://schemas.microsoft.com/office/drawing/2014/main" id="{440DA012-9C24-4EEC-9EE5-4E8D1CFF6E22}"/>
            </a:ext>
          </a:extLst>
        </xdr:cNvPr>
        <xdr:cNvPicPr>
          <a:picLocks noChangeAspect="1"/>
        </xdr:cNvPicPr>
      </xdr:nvPicPr>
      <xdr:blipFill>
        <a:blip xmlns:r="http://schemas.openxmlformats.org/officeDocument/2006/relationships" r:embed="rId15"/>
        <a:stretch>
          <a:fillRect/>
        </a:stretch>
      </xdr:blipFill>
      <xdr:spPr>
        <a:xfrm>
          <a:off x="12631271" y="57122547"/>
          <a:ext cx="3737763" cy="3252256"/>
        </a:xfrm>
        <a:prstGeom prst="rect">
          <a:avLst/>
        </a:prstGeom>
        <a:ln w="28575">
          <a:solidFill>
            <a:srgbClr val="FFC000"/>
          </a:solidFill>
        </a:ln>
      </xdr:spPr>
    </xdr:pic>
    <xdr:clientData/>
  </xdr:twoCellAnchor>
  <xdr:twoCellAnchor>
    <xdr:from>
      <xdr:col>9</xdr:col>
      <xdr:colOff>347932</xdr:colOff>
      <xdr:row>182</xdr:row>
      <xdr:rowOff>72290</xdr:rowOff>
    </xdr:from>
    <xdr:to>
      <xdr:col>9</xdr:col>
      <xdr:colOff>671803</xdr:colOff>
      <xdr:row>185</xdr:row>
      <xdr:rowOff>173695</xdr:rowOff>
    </xdr:to>
    <xdr:sp macro="" textlink="">
      <xdr:nvSpPr>
        <xdr:cNvPr id="33" name="矢印: 右 32">
          <a:extLst>
            <a:ext uri="{FF2B5EF4-FFF2-40B4-BE49-F238E27FC236}">
              <a16:creationId xmlns:a16="http://schemas.microsoft.com/office/drawing/2014/main" id="{8D125FFE-8C0F-499F-BB56-86FBA4B1C4B6}"/>
            </a:ext>
          </a:extLst>
        </xdr:cNvPr>
        <xdr:cNvSpPr/>
      </xdr:nvSpPr>
      <xdr:spPr>
        <a:xfrm rot="5400000">
          <a:off x="5736015" y="56282382"/>
          <a:ext cx="1015805" cy="323871"/>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16809</xdr:colOff>
      <xdr:row>181</xdr:row>
      <xdr:rowOff>252134</xdr:rowOff>
    </xdr:from>
    <xdr:to>
      <xdr:col>14</xdr:col>
      <xdr:colOff>340680</xdr:colOff>
      <xdr:row>185</xdr:row>
      <xdr:rowOff>62186</xdr:rowOff>
    </xdr:to>
    <xdr:sp macro="" textlink="">
      <xdr:nvSpPr>
        <xdr:cNvPr id="34" name="矢印: 右 33">
          <a:extLst>
            <a:ext uri="{FF2B5EF4-FFF2-40B4-BE49-F238E27FC236}">
              <a16:creationId xmlns:a16="http://schemas.microsoft.com/office/drawing/2014/main" id="{106F2A03-2230-4883-B8C4-81763394EDF0}"/>
            </a:ext>
          </a:extLst>
        </xdr:cNvPr>
        <xdr:cNvSpPr/>
      </xdr:nvSpPr>
      <xdr:spPr>
        <a:xfrm rot="3444345">
          <a:off x="8827169" y="56164149"/>
          <a:ext cx="1029252" cy="323871"/>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299592</xdr:colOff>
      <xdr:row>182</xdr:row>
      <xdr:rowOff>144901</xdr:rowOff>
    </xdr:from>
    <xdr:to>
      <xdr:col>19</xdr:col>
      <xdr:colOff>513274</xdr:colOff>
      <xdr:row>183</xdr:row>
      <xdr:rowOff>177419</xdr:rowOff>
    </xdr:to>
    <xdr:sp macro="" textlink="">
      <xdr:nvSpPr>
        <xdr:cNvPr id="35" name="矢印: 右 34">
          <a:extLst>
            <a:ext uri="{FF2B5EF4-FFF2-40B4-BE49-F238E27FC236}">
              <a16:creationId xmlns:a16="http://schemas.microsoft.com/office/drawing/2014/main" id="{B1B9F4F3-9DC7-4EC3-9144-E9A43E0347A9}"/>
            </a:ext>
          </a:extLst>
        </xdr:cNvPr>
        <xdr:cNvSpPr/>
      </xdr:nvSpPr>
      <xdr:spPr>
        <a:xfrm rot="1022202">
          <a:off x="9462642" y="56009026"/>
          <a:ext cx="3642682" cy="33731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49706</xdr:colOff>
      <xdr:row>182</xdr:row>
      <xdr:rowOff>222588</xdr:rowOff>
    </xdr:from>
    <xdr:to>
      <xdr:col>7</xdr:col>
      <xdr:colOff>640652</xdr:colOff>
      <xdr:row>183</xdr:row>
      <xdr:rowOff>255106</xdr:rowOff>
    </xdr:to>
    <xdr:sp macro="" textlink="">
      <xdr:nvSpPr>
        <xdr:cNvPr id="36" name="矢印: 右 35">
          <a:extLst>
            <a:ext uri="{FF2B5EF4-FFF2-40B4-BE49-F238E27FC236}">
              <a16:creationId xmlns:a16="http://schemas.microsoft.com/office/drawing/2014/main" id="{D623FF74-958F-4DC4-A3C2-694A74E03555}"/>
            </a:ext>
          </a:extLst>
        </xdr:cNvPr>
        <xdr:cNvSpPr/>
      </xdr:nvSpPr>
      <xdr:spPr>
        <a:xfrm rot="8720998">
          <a:off x="3040556" y="56086713"/>
          <a:ext cx="1962546" cy="337318"/>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39221</xdr:colOff>
      <xdr:row>216</xdr:row>
      <xdr:rowOff>44824</xdr:rowOff>
    </xdr:from>
    <xdr:to>
      <xdr:col>5</xdr:col>
      <xdr:colOff>61232</xdr:colOff>
      <xdr:row>224</xdr:row>
      <xdr:rowOff>100853</xdr:rowOff>
    </xdr:to>
    <xdr:pic>
      <xdr:nvPicPr>
        <xdr:cNvPr id="37" name="図 36">
          <a:extLst>
            <a:ext uri="{FF2B5EF4-FFF2-40B4-BE49-F238E27FC236}">
              <a16:creationId xmlns:a16="http://schemas.microsoft.com/office/drawing/2014/main" id="{BE120ACB-3E6E-4BF5-A2B6-B2213D3301E8}"/>
            </a:ext>
          </a:extLst>
        </xdr:cNvPr>
        <xdr:cNvPicPr>
          <a:picLocks noChangeAspect="1"/>
        </xdr:cNvPicPr>
      </xdr:nvPicPr>
      <xdr:blipFill>
        <a:blip xmlns:r="http://schemas.openxmlformats.org/officeDocument/2006/relationships" r:embed="rId16"/>
        <a:stretch>
          <a:fillRect/>
        </a:stretch>
      </xdr:blipFill>
      <xdr:spPr>
        <a:xfrm>
          <a:off x="286871" y="66386449"/>
          <a:ext cx="2765211" cy="2494429"/>
        </a:xfrm>
        <a:prstGeom prst="rect">
          <a:avLst/>
        </a:prstGeom>
        <a:ln w="28575">
          <a:solidFill>
            <a:srgbClr val="FFC000"/>
          </a:solidFill>
        </a:ln>
      </xdr:spPr>
    </xdr:pic>
    <xdr:clientData/>
  </xdr:twoCellAnchor>
  <xdr:twoCellAnchor editAs="oneCell">
    <xdr:from>
      <xdr:col>6</xdr:col>
      <xdr:colOff>44824</xdr:colOff>
      <xdr:row>216</xdr:row>
      <xdr:rowOff>33618</xdr:rowOff>
    </xdr:from>
    <xdr:to>
      <xdr:col>11</xdr:col>
      <xdr:colOff>681257</xdr:colOff>
      <xdr:row>227</xdr:row>
      <xdr:rowOff>244928</xdr:rowOff>
    </xdr:to>
    <xdr:pic>
      <xdr:nvPicPr>
        <xdr:cNvPr id="38" name="図 37">
          <a:extLst>
            <a:ext uri="{FF2B5EF4-FFF2-40B4-BE49-F238E27FC236}">
              <a16:creationId xmlns:a16="http://schemas.microsoft.com/office/drawing/2014/main" id="{41256605-EFAA-4B04-B70D-F978FDCC4D5C}"/>
            </a:ext>
          </a:extLst>
        </xdr:cNvPr>
        <xdr:cNvPicPr>
          <a:picLocks noChangeAspect="1"/>
        </xdr:cNvPicPr>
      </xdr:nvPicPr>
      <xdr:blipFill>
        <a:blip xmlns:r="http://schemas.openxmlformats.org/officeDocument/2006/relationships" r:embed="rId12"/>
        <a:stretch>
          <a:fillRect/>
        </a:stretch>
      </xdr:blipFill>
      <xdr:spPr>
        <a:xfrm>
          <a:off x="3721474" y="66375243"/>
          <a:ext cx="4065433" cy="3564110"/>
        </a:xfrm>
        <a:prstGeom prst="rect">
          <a:avLst/>
        </a:prstGeom>
        <a:ln w="28575">
          <a:solidFill>
            <a:srgbClr val="FFC000"/>
          </a:solidFill>
        </a:ln>
      </xdr:spPr>
    </xdr:pic>
    <xdr:clientData/>
  </xdr:twoCellAnchor>
  <xdr:twoCellAnchor>
    <xdr:from>
      <xdr:col>6</xdr:col>
      <xdr:colOff>162086</xdr:colOff>
      <xdr:row>221</xdr:row>
      <xdr:rowOff>283747</xdr:rowOff>
    </xdr:from>
    <xdr:to>
      <xdr:col>6</xdr:col>
      <xdr:colOff>687159</xdr:colOff>
      <xdr:row>222</xdr:row>
      <xdr:rowOff>190499</xdr:rowOff>
    </xdr:to>
    <xdr:sp macro="" textlink="">
      <xdr:nvSpPr>
        <xdr:cNvPr id="39" name="楕円 38">
          <a:extLst>
            <a:ext uri="{FF2B5EF4-FFF2-40B4-BE49-F238E27FC236}">
              <a16:creationId xmlns:a16="http://schemas.microsoft.com/office/drawing/2014/main" id="{C295649A-EB20-43F4-B4F9-1FD942EB7802}"/>
            </a:ext>
          </a:extLst>
        </xdr:cNvPr>
        <xdr:cNvSpPr/>
      </xdr:nvSpPr>
      <xdr:spPr>
        <a:xfrm>
          <a:off x="3838736" y="68149372"/>
          <a:ext cx="525073" cy="211552"/>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13</xdr:col>
      <xdr:colOff>47626</xdr:colOff>
      <xdr:row>216</xdr:row>
      <xdr:rowOff>54431</xdr:rowOff>
    </xdr:from>
    <xdr:to>
      <xdr:col>22</xdr:col>
      <xdr:colOff>149679</xdr:colOff>
      <xdr:row>234</xdr:row>
      <xdr:rowOff>33286</xdr:rowOff>
    </xdr:to>
    <xdr:pic>
      <xdr:nvPicPr>
        <xdr:cNvPr id="40" name="図 39">
          <a:extLst>
            <a:ext uri="{FF2B5EF4-FFF2-40B4-BE49-F238E27FC236}">
              <a16:creationId xmlns:a16="http://schemas.microsoft.com/office/drawing/2014/main" id="{3431FA68-DAE4-49F4-A105-C792DECDDC84}"/>
            </a:ext>
          </a:extLst>
        </xdr:cNvPr>
        <xdr:cNvPicPr>
          <a:picLocks noChangeAspect="1"/>
        </xdr:cNvPicPr>
      </xdr:nvPicPr>
      <xdr:blipFill>
        <a:blip xmlns:r="http://schemas.openxmlformats.org/officeDocument/2006/relationships" r:embed="rId17"/>
        <a:stretch>
          <a:fillRect/>
        </a:stretch>
      </xdr:blipFill>
      <xdr:spPr>
        <a:xfrm>
          <a:off x="8524876" y="66396056"/>
          <a:ext cx="6274253" cy="5465255"/>
        </a:xfrm>
        <a:prstGeom prst="rect">
          <a:avLst/>
        </a:prstGeom>
        <a:ln w="28575">
          <a:solidFill>
            <a:srgbClr val="FFC000"/>
          </a:solidFill>
        </a:ln>
      </xdr:spPr>
    </xdr:pic>
    <xdr:clientData/>
  </xdr:twoCellAnchor>
  <xdr:twoCellAnchor>
    <xdr:from>
      <xdr:col>5</xdr:col>
      <xdr:colOff>210912</xdr:colOff>
      <xdr:row>219</xdr:row>
      <xdr:rowOff>61231</xdr:rowOff>
    </xdr:from>
    <xdr:to>
      <xdr:col>5</xdr:col>
      <xdr:colOff>632733</xdr:colOff>
      <xdr:row>221</xdr:row>
      <xdr:rowOff>163285</xdr:rowOff>
    </xdr:to>
    <xdr:sp macro="" textlink="">
      <xdr:nvSpPr>
        <xdr:cNvPr id="41" name="矢印: 右 40">
          <a:extLst>
            <a:ext uri="{FF2B5EF4-FFF2-40B4-BE49-F238E27FC236}">
              <a16:creationId xmlns:a16="http://schemas.microsoft.com/office/drawing/2014/main" id="{9F12CB00-EBED-4A47-852B-41D9A35D542E}"/>
            </a:ext>
          </a:extLst>
        </xdr:cNvPr>
        <xdr:cNvSpPr/>
      </xdr:nvSpPr>
      <xdr:spPr>
        <a:xfrm>
          <a:off x="3201762" y="67317256"/>
          <a:ext cx="421821" cy="711654"/>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163285</xdr:colOff>
      <xdr:row>219</xdr:row>
      <xdr:rowOff>129268</xdr:rowOff>
    </xdr:from>
    <xdr:to>
      <xdr:col>12</xdr:col>
      <xdr:colOff>585106</xdr:colOff>
      <xdr:row>221</xdr:row>
      <xdr:rowOff>231322</xdr:rowOff>
    </xdr:to>
    <xdr:sp macro="" textlink="">
      <xdr:nvSpPr>
        <xdr:cNvPr id="42" name="矢印: 右 41">
          <a:extLst>
            <a:ext uri="{FF2B5EF4-FFF2-40B4-BE49-F238E27FC236}">
              <a16:creationId xmlns:a16="http://schemas.microsoft.com/office/drawing/2014/main" id="{1B9460DA-92FF-4481-B90B-F752C7F30573}"/>
            </a:ext>
          </a:extLst>
        </xdr:cNvPr>
        <xdr:cNvSpPr/>
      </xdr:nvSpPr>
      <xdr:spPr>
        <a:xfrm>
          <a:off x="7954735" y="67385293"/>
          <a:ext cx="421821" cy="711654"/>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47625</xdr:colOff>
      <xdr:row>233</xdr:row>
      <xdr:rowOff>47627</xdr:rowOff>
    </xdr:from>
    <xdr:to>
      <xdr:col>6</xdr:col>
      <xdr:colOff>117510</xdr:colOff>
      <xdr:row>243</xdr:row>
      <xdr:rowOff>197417</xdr:rowOff>
    </xdr:to>
    <xdr:pic>
      <xdr:nvPicPr>
        <xdr:cNvPr id="43" name="図 42">
          <a:extLst>
            <a:ext uri="{FF2B5EF4-FFF2-40B4-BE49-F238E27FC236}">
              <a16:creationId xmlns:a16="http://schemas.microsoft.com/office/drawing/2014/main" id="{BBAD9627-6EFB-4E4C-83E8-0AA6F8CAC0D7}"/>
            </a:ext>
          </a:extLst>
        </xdr:cNvPr>
        <xdr:cNvPicPr>
          <a:picLocks noChangeAspect="1"/>
        </xdr:cNvPicPr>
      </xdr:nvPicPr>
      <xdr:blipFill>
        <a:blip xmlns:r="http://schemas.openxmlformats.org/officeDocument/2006/relationships" r:embed="rId18"/>
        <a:stretch>
          <a:fillRect/>
        </a:stretch>
      </xdr:blipFill>
      <xdr:spPr>
        <a:xfrm>
          <a:off x="295275" y="71570852"/>
          <a:ext cx="3498885" cy="3216840"/>
        </a:xfrm>
        <a:prstGeom prst="rect">
          <a:avLst/>
        </a:prstGeom>
        <a:ln w="28575">
          <a:solidFill>
            <a:srgbClr val="FFC000"/>
          </a:solidFill>
        </a:ln>
      </xdr:spPr>
    </xdr:pic>
    <xdr:clientData/>
  </xdr:twoCellAnchor>
  <xdr:twoCellAnchor>
    <xdr:from>
      <xdr:col>5</xdr:col>
      <xdr:colOff>418454</xdr:colOff>
      <xdr:row>230</xdr:row>
      <xdr:rowOff>30291</xdr:rowOff>
    </xdr:from>
    <xdr:to>
      <xdr:col>12</xdr:col>
      <xdr:colOff>555810</xdr:colOff>
      <xdr:row>231</xdr:row>
      <xdr:rowOff>98820</xdr:rowOff>
    </xdr:to>
    <xdr:sp macro="" textlink="">
      <xdr:nvSpPr>
        <xdr:cNvPr id="44" name="矢印: 右 43">
          <a:extLst>
            <a:ext uri="{FF2B5EF4-FFF2-40B4-BE49-F238E27FC236}">
              <a16:creationId xmlns:a16="http://schemas.microsoft.com/office/drawing/2014/main" id="{8F7689F0-7FF8-4381-BEE9-AB11DE87039B}"/>
            </a:ext>
          </a:extLst>
        </xdr:cNvPr>
        <xdr:cNvSpPr/>
      </xdr:nvSpPr>
      <xdr:spPr>
        <a:xfrm rot="10331247">
          <a:off x="3409304" y="70639116"/>
          <a:ext cx="4937956" cy="373329"/>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7</xdr:col>
      <xdr:colOff>28014</xdr:colOff>
      <xdr:row>241</xdr:row>
      <xdr:rowOff>33618</xdr:rowOff>
    </xdr:from>
    <xdr:to>
      <xdr:col>13</xdr:col>
      <xdr:colOff>428310</xdr:colOff>
      <xdr:row>254</xdr:row>
      <xdr:rowOff>0</xdr:rowOff>
    </xdr:to>
    <xdr:pic>
      <xdr:nvPicPr>
        <xdr:cNvPr id="45" name="図 44">
          <a:extLst>
            <a:ext uri="{FF2B5EF4-FFF2-40B4-BE49-F238E27FC236}">
              <a16:creationId xmlns:a16="http://schemas.microsoft.com/office/drawing/2014/main" id="{BD45608E-095B-4B52-A40B-9531B5C0044A}"/>
            </a:ext>
          </a:extLst>
        </xdr:cNvPr>
        <xdr:cNvPicPr>
          <a:picLocks noChangeAspect="1"/>
        </xdr:cNvPicPr>
      </xdr:nvPicPr>
      <xdr:blipFill>
        <a:blip xmlns:r="http://schemas.openxmlformats.org/officeDocument/2006/relationships" r:embed="rId19"/>
        <a:stretch>
          <a:fillRect/>
        </a:stretch>
      </xdr:blipFill>
      <xdr:spPr>
        <a:xfrm>
          <a:off x="4390464" y="74014293"/>
          <a:ext cx="4515096" cy="3928782"/>
        </a:xfrm>
        <a:prstGeom prst="rect">
          <a:avLst/>
        </a:prstGeom>
        <a:ln w="28575">
          <a:solidFill>
            <a:srgbClr val="FFC000"/>
          </a:solidFill>
        </a:ln>
      </xdr:spPr>
    </xdr:pic>
    <xdr:clientData/>
  </xdr:twoCellAnchor>
  <xdr:twoCellAnchor editAs="oneCell">
    <xdr:from>
      <xdr:col>1</xdr:col>
      <xdr:colOff>28015</xdr:colOff>
      <xdr:row>264</xdr:row>
      <xdr:rowOff>39221</xdr:rowOff>
    </xdr:from>
    <xdr:to>
      <xdr:col>6</xdr:col>
      <xdr:colOff>182594</xdr:colOff>
      <xdr:row>271</xdr:row>
      <xdr:rowOff>257490</xdr:rowOff>
    </xdr:to>
    <xdr:pic>
      <xdr:nvPicPr>
        <xdr:cNvPr id="46" name="図 45">
          <a:extLst>
            <a:ext uri="{FF2B5EF4-FFF2-40B4-BE49-F238E27FC236}">
              <a16:creationId xmlns:a16="http://schemas.microsoft.com/office/drawing/2014/main" id="{B3529B8A-8F62-47CA-B5E5-C58CB13EA5C1}"/>
            </a:ext>
          </a:extLst>
        </xdr:cNvPr>
        <xdr:cNvPicPr>
          <a:picLocks noChangeAspect="1"/>
        </xdr:cNvPicPr>
      </xdr:nvPicPr>
      <xdr:blipFill>
        <a:blip xmlns:r="http://schemas.openxmlformats.org/officeDocument/2006/relationships" r:embed="rId20"/>
        <a:stretch>
          <a:fillRect/>
        </a:stretch>
      </xdr:blipFill>
      <xdr:spPr>
        <a:xfrm>
          <a:off x="275665" y="81049346"/>
          <a:ext cx="3583579" cy="2351869"/>
        </a:xfrm>
        <a:prstGeom prst="rect">
          <a:avLst/>
        </a:prstGeom>
        <a:ln w="28575">
          <a:solidFill>
            <a:srgbClr val="FFC000"/>
          </a:solidFill>
        </a:ln>
      </xdr:spPr>
    </xdr:pic>
    <xdr:clientData/>
  </xdr:twoCellAnchor>
  <xdr:twoCellAnchor editAs="oneCell">
    <xdr:from>
      <xdr:col>7</xdr:col>
      <xdr:colOff>28015</xdr:colOff>
      <xdr:row>264</xdr:row>
      <xdr:rowOff>39222</xdr:rowOff>
    </xdr:from>
    <xdr:to>
      <xdr:col>13</xdr:col>
      <xdr:colOff>145677</xdr:colOff>
      <xdr:row>277</xdr:row>
      <xdr:rowOff>146</xdr:rowOff>
    </xdr:to>
    <xdr:pic>
      <xdr:nvPicPr>
        <xdr:cNvPr id="47" name="図 46">
          <a:extLst>
            <a:ext uri="{FF2B5EF4-FFF2-40B4-BE49-F238E27FC236}">
              <a16:creationId xmlns:a16="http://schemas.microsoft.com/office/drawing/2014/main" id="{69971CE6-B2FD-4DB4-87AF-CC722DCF872E}"/>
            </a:ext>
          </a:extLst>
        </xdr:cNvPr>
        <xdr:cNvPicPr>
          <a:picLocks noChangeAspect="1"/>
        </xdr:cNvPicPr>
      </xdr:nvPicPr>
      <xdr:blipFill>
        <a:blip xmlns:r="http://schemas.openxmlformats.org/officeDocument/2006/relationships" r:embed="rId21"/>
        <a:stretch>
          <a:fillRect/>
        </a:stretch>
      </xdr:blipFill>
      <xdr:spPr>
        <a:xfrm>
          <a:off x="4390465" y="81049347"/>
          <a:ext cx="4232462" cy="3923324"/>
        </a:xfrm>
        <a:prstGeom prst="rect">
          <a:avLst/>
        </a:prstGeom>
        <a:ln w="28575">
          <a:solidFill>
            <a:srgbClr val="FFC000"/>
          </a:solidFill>
        </a:ln>
      </xdr:spPr>
    </xdr:pic>
    <xdr:clientData/>
  </xdr:twoCellAnchor>
  <xdr:twoCellAnchor>
    <xdr:from>
      <xdr:col>13</xdr:col>
      <xdr:colOff>403412</xdr:colOff>
      <xdr:row>226</xdr:row>
      <xdr:rowOff>78441</xdr:rowOff>
    </xdr:from>
    <xdr:to>
      <xdr:col>17</xdr:col>
      <xdr:colOff>0</xdr:colOff>
      <xdr:row>228</xdr:row>
      <xdr:rowOff>39219</xdr:rowOff>
    </xdr:to>
    <xdr:sp macro="" textlink="">
      <xdr:nvSpPr>
        <xdr:cNvPr id="48" name="楕円 47">
          <a:extLst>
            <a:ext uri="{FF2B5EF4-FFF2-40B4-BE49-F238E27FC236}">
              <a16:creationId xmlns:a16="http://schemas.microsoft.com/office/drawing/2014/main" id="{4E8F1713-DA88-4DDE-A321-67F95EC11D93}"/>
            </a:ext>
          </a:extLst>
        </xdr:cNvPr>
        <xdr:cNvSpPr/>
      </xdr:nvSpPr>
      <xdr:spPr>
        <a:xfrm>
          <a:off x="8880662" y="69468066"/>
          <a:ext cx="2339788" cy="57037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18</xdr:col>
      <xdr:colOff>72839</xdr:colOff>
      <xdr:row>232</xdr:row>
      <xdr:rowOff>50427</xdr:rowOff>
    </xdr:from>
    <xdr:to>
      <xdr:col>20</xdr:col>
      <xdr:colOff>330574</xdr:colOff>
      <xdr:row>234</xdr:row>
      <xdr:rowOff>28014</xdr:rowOff>
    </xdr:to>
    <xdr:sp macro="" textlink="">
      <xdr:nvSpPr>
        <xdr:cNvPr id="49" name="楕円 48">
          <a:extLst>
            <a:ext uri="{FF2B5EF4-FFF2-40B4-BE49-F238E27FC236}">
              <a16:creationId xmlns:a16="http://schemas.microsoft.com/office/drawing/2014/main" id="{CBA002D2-591F-42A6-B600-E8793EFDC2F1}"/>
            </a:ext>
          </a:extLst>
        </xdr:cNvPr>
        <xdr:cNvSpPr/>
      </xdr:nvSpPr>
      <xdr:spPr>
        <a:xfrm>
          <a:off x="11979089" y="71268852"/>
          <a:ext cx="1629335" cy="587187"/>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414618</xdr:colOff>
      <xdr:row>235</xdr:row>
      <xdr:rowOff>274544</xdr:rowOff>
    </xdr:from>
    <xdr:to>
      <xdr:col>6</xdr:col>
      <xdr:colOff>156882</xdr:colOff>
      <xdr:row>243</xdr:row>
      <xdr:rowOff>117661</xdr:rowOff>
    </xdr:to>
    <xdr:sp macro="" textlink="">
      <xdr:nvSpPr>
        <xdr:cNvPr id="50" name="楕円 49">
          <a:extLst>
            <a:ext uri="{FF2B5EF4-FFF2-40B4-BE49-F238E27FC236}">
              <a16:creationId xmlns:a16="http://schemas.microsoft.com/office/drawing/2014/main" id="{779E2470-7654-4940-8E7A-164080DE5EF1}"/>
            </a:ext>
          </a:extLst>
        </xdr:cNvPr>
        <xdr:cNvSpPr/>
      </xdr:nvSpPr>
      <xdr:spPr>
        <a:xfrm>
          <a:off x="2033868" y="72407369"/>
          <a:ext cx="1799664" cy="2300567"/>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196104</xdr:colOff>
      <xdr:row>248</xdr:row>
      <xdr:rowOff>117660</xdr:rowOff>
    </xdr:from>
    <xdr:to>
      <xdr:col>9</xdr:col>
      <xdr:colOff>218516</xdr:colOff>
      <xdr:row>249</xdr:row>
      <xdr:rowOff>151278</xdr:rowOff>
    </xdr:to>
    <xdr:sp macro="" textlink="">
      <xdr:nvSpPr>
        <xdr:cNvPr id="51" name="楕円 50">
          <a:extLst>
            <a:ext uri="{FF2B5EF4-FFF2-40B4-BE49-F238E27FC236}">
              <a16:creationId xmlns:a16="http://schemas.microsoft.com/office/drawing/2014/main" id="{9A1B3680-5F25-4B35-9899-7B5661B53129}"/>
            </a:ext>
          </a:extLst>
        </xdr:cNvPr>
        <xdr:cNvSpPr/>
      </xdr:nvSpPr>
      <xdr:spPr>
        <a:xfrm>
          <a:off x="4558554" y="76231935"/>
          <a:ext cx="1394012" cy="33841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257734</xdr:colOff>
      <xdr:row>264</xdr:row>
      <xdr:rowOff>140073</xdr:rowOff>
    </xdr:from>
    <xdr:to>
      <xdr:col>4</xdr:col>
      <xdr:colOff>504265</xdr:colOff>
      <xdr:row>266</xdr:row>
      <xdr:rowOff>72837</xdr:rowOff>
    </xdr:to>
    <xdr:sp macro="" textlink="">
      <xdr:nvSpPr>
        <xdr:cNvPr id="52" name="楕円 51">
          <a:extLst>
            <a:ext uri="{FF2B5EF4-FFF2-40B4-BE49-F238E27FC236}">
              <a16:creationId xmlns:a16="http://schemas.microsoft.com/office/drawing/2014/main" id="{F97EC94E-4598-4E20-BEE9-28D32F6BFB0B}"/>
            </a:ext>
          </a:extLst>
        </xdr:cNvPr>
        <xdr:cNvSpPr/>
      </xdr:nvSpPr>
      <xdr:spPr>
        <a:xfrm>
          <a:off x="505384" y="81150198"/>
          <a:ext cx="2303931" cy="542364"/>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78441</xdr:colOff>
      <xdr:row>265</xdr:row>
      <xdr:rowOff>89648</xdr:rowOff>
    </xdr:from>
    <xdr:to>
      <xdr:col>10</xdr:col>
      <xdr:colOff>33617</xdr:colOff>
      <xdr:row>266</xdr:row>
      <xdr:rowOff>280147</xdr:rowOff>
    </xdr:to>
    <xdr:sp macro="" textlink="">
      <xdr:nvSpPr>
        <xdr:cNvPr id="53" name="楕円 52">
          <a:extLst>
            <a:ext uri="{FF2B5EF4-FFF2-40B4-BE49-F238E27FC236}">
              <a16:creationId xmlns:a16="http://schemas.microsoft.com/office/drawing/2014/main" id="{D898621D-6C9E-4EB7-9841-33D77298681A}"/>
            </a:ext>
          </a:extLst>
        </xdr:cNvPr>
        <xdr:cNvSpPr/>
      </xdr:nvSpPr>
      <xdr:spPr>
        <a:xfrm>
          <a:off x="4440891" y="81404573"/>
          <a:ext cx="2012576" cy="49529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67236</xdr:colOff>
      <xdr:row>272</xdr:row>
      <xdr:rowOff>229719</xdr:rowOff>
    </xdr:from>
    <xdr:to>
      <xdr:col>8</xdr:col>
      <xdr:colOff>638736</xdr:colOff>
      <xdr:row>274</xdr:row>
      <xdr:rowOff>61632</xdr:rowOff>
    </xdr:to>
    <xdr:sp macro="" textlink="">
      <xdr:nvSpPr>
        <xdr:cNvPr id="54" name="楕円 53">
          <a:extLst>
            <a:ext uri="{FF2B5EF4-FFF2-40B4-BE49-F238E27FC236}">
              <a16:creationId xmlns:a16="http://schemas.microsoft.com/office/drawing/2014/main" id="{61D3C341-86CF-4698-9739-07AABBCE5C02}"/>
            </a:ext>
          </a:extLst>
        </xdr:cNvPr>
        <xdr:cNvSpPr/>
      </xdr:nvSpPr>
      <xdr:spPr>
        <a:xfrm>
          <a:off x="4429686" y="83678244"/>
          <a:ext cx="1257300" cy="441513"/>
        </a:xfrm>
        <a:prstGeom prst="ellipse">
          <a:avLst/>
        </a:prstGeom>
        <a:noFill/>
        <a:ln w="38100">
          <a:solidFill>
            <a:srgbClr val="0070C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50426</xdr:colOff>
      <xdr:row>284</xdr:row>
      <xdr:rowOff>39221</xdr:rowOff>
    </xdr:from>
    <xdr:to>
      <xdr:col>12</xdr:col>
      <xdr:colOff>649941</xdr:colOff>
      <xdr:row>297</xdr:row>
      <xdr:rowOff>131513</xdr:rowOff>
    </xdr:to>
    <xdr:pic>
      <xdr:nvPicPr>
        <xdr:cNvPr id="55" name="図 54">
          <a:extLst>
            <a:ext uri="{FF2B5EF4-FFF2-40B4-BE49-F238E27FC236}">
              <a16:creationId xmlns:a16="http://schemas.microsoft.com/office/drawing/2014/main" id="{53051D0A-5AF6-44F5-A5E9-631528B46993}"/>
            </a:ext>
          </a:extLst>
        </xdr:cNvPr>
        <xdr:cNvPicPr>
          <a:picLocks noChangeAspect="1"/>
        </xdr:cNvPicPr>
      </xdr:nvPicPr>
      <xdr:blipFill rotWithShape="1">
        <a:blip xmlns:r="http://schemas.openxmlformats.org/officeDocument/2006/relationships" r:embed="rId21"/>
        <a:srcRect l="50199" t="9717" b="8225"/>
        <a:stretch/>
      </xdr:blipFill>
      <xdr:spPr>
        <a:xfrm>
          <a:off x="5784476" y="87164396"/>
          <a:ext cx="2656915" cy="4054692"/>
        </a:xfrm>
        <a:prstGeom prst="rect">
          <a:avLst/>
        </a:prstGeom>
        <a:ln w="28575">
          <a:solidFill>
            <a:srgbClr val="FFC000"/>
          </a:solidFill>
        </a:ln>
      </xdr:spPr>
    </xdr:pic>
    <xdr:clientData/>
  </xdr:twoCellAnchor>
  <xdr:twoCellAnchor editAs="oneCell">
    <xdr:from>
      <xdr:col>5</xdr:col>
      <xdr:colOff>44825</xdr:colOff>
      <xdr:row>284</xdr:row>
      <xdr:rowOff>50428</xdr:rowOff>
    </xdr:from>
    <xdr:to>
      <xdr:col>7</xdr:col>
      <xdr:colOff>190502</xdr:colOff>
      <xdr:row>292</xdr:row>
      <xdr:rowOff>47889</xdr:rowOff>
    </xdr:to>
    <xdr:pic>
      <xdr:nvPicPr>
        <xdr:cNvPr id="56" name="図 55">
          <a:extLst>
            <a:ext uri="{FF2B5EF4-FFF2-40B4-BE49-F238E27FC236}">
              <a16:creationId xmlns:a16="http://schemas.microsoft.com/office/drawing/2014/main" id="{D44B39B7-4696-4C67-80DC-ACF124BD15A2}"/>
            </a:ext>
          </a:extLst>
        </xdr:cNvPr>
        <xdr:cNvPicPr>
          <a:picLocks noChangeAspect="1"/>
        </xdr:cNvPicPr>
      </xdr:nvPicPr>
      <xdr:blipFill>
        <a:blip xmlns:r="http://schemas.openxmlformats.org/officeDocument/2006/relationships" r:embed="rId22"/>
        <a:stretch>
          <a:fillRect/>
        </a:stretch>
      </xdr:blipFill>
      <xdr:spPr>
        <a:xfrm>
          <a:off x="3035675" y="87175603"/>
          <a:ext cx="1517277" cy="2435861"/>
        </a:xfrm>
        <a:prstGeom prst="rect">
          <a:avLst/>
        </a:prstGeom>
        <a:ln w="28575">
          <a:solidFill>
            <a:srgbClr val="FFC000"/>
          </a:solidFill>
        </a:ln>
      </xdr:spPr>
    </xdr:pic>
    <xdr:clientData/>
  </xdr:twoCellAnchor>
  <xdr:twoCellAnchor>
    <xdr:from>
      <xdr:col>8</xdr:col>
      <xdr:colOff>661147</xdr:colOff>
      <xdr:row>289</xdr:row>
      <xdr:rowOff>257736</xdr:rowOff>
    </xdr:from>
    <xdr:to>
      <xdr:col>12</xdr:col>
      <xdr:colOff>369794</xdr:colOff>
      <xdr:row>291</xdr:row>
      <xdr:rowOff>229720</xdr:rowOff>
    </xdr:to>
    <xdr:sp macro="" textlink="">
      <xdr:nvSpPr>
        <xdr:cNvPr id="57" name="楕円 56">
          <a:extLst>
            <a:ext uri="{FF2B5EF4-FFF2-40B4-BE49-F238E27FC236}">
              <a16:creationId xmlns:a16="http://schemas.microsoft.com/office/drawing/2014/main" id="{D7CEBD82-651E-447D-B6F4-77D0C94363AF}"/>
            </a:ext>
          </a:extLst>
        </xdr:cNvPr>
        <xdr:cNvSpPr/>
      </xdr:nvSpPr>
      <xdr:spPr>
        <a:xfrm>
          <a:off x="5709397" y="88906911"/>
          <a:ext cx="2451847" cy="581584"/>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33618</xdr:colOff>
      <xdr:row>299</xdr:row>
      <xdr:rowOff>50427</xdr:rowOff>
    </xdr:from>
    <xdr:to>
      <xdr:col>13</xdr:col>
      <xdr:colOff>475402</xdr:colOff>
      <xdr:row>311</xdr:row>
      <xdr:rowOff>134471</xdr:rowOff>
    </xdr:to>
    <xdr:pic>
      <xdr:nvPicPr>
        <xdr:cNvPr id="58" name="図 57">
          <a:extLst>
            <a:ext uri="{FF2B5EF4-FFF2-40B4-BE49-F238E27FC236}">
              <a16:creationId xmlns:a16="http://schemas.microsoft.com/office/drawing/2014/main" id="{84FB5BFF-6D2C-4193-B5FD-2D29E7C3B7B9}"/>
            </a:ext>
          </a:extLst>
        </xdr:cNvPr>
        <xdr:cNvPicPr>
          <a:picLocks noChangeAspect="1"/>
        </xdr:cNvPicPr>
      </xdr:nvPicPr>
      <xdr:blipFill>
        <a:blip xmlns:r="http://schemas.openxmlformats.org/officeDocument/2006/relationships" r:embed="rId23"/>
        <a:stretch>
          <a:fillRect/>
        </a:stretch>
      </xdr:blipFill>
      <xdr:spPr>
        <a:xfrm>
          <a:off x="281268" y="91747602"/>
          <a:ext cx="8671384" cy="3741644"/>
        </a:xfrm>
        <a:prstGeom prst="rect">
          <a:avLst/>
        </a:prstGeom>
        <a:ln w="28575">
          <a:solidFill>
            <a:srgbClr val="FFC000"/>
          </a:solidFill>
        </a:ln>
      </xdr:spPr>
    </xdr:pic>
    <xdr:clientData/>
  </xdr:twoCellAnchor>
  <xdr:twoCellAnchor>
    <xdr:from>
      <xdr:col>4</xdr:col>
      <xdr:colOff>403412</xdr:colOff>
      <xdr:row>302</xdr:row>
      <xdr:rowOff>61632</xdr:rowOff>
    </xdr:from>
    <xdr:to>
      <xdr:col>5</xdr:col>
      <xdr:colOff>274544</xdr:colOff>
      <xdr:row>303</xdr:row>
      <xdr:rowOff>22411</xdr:rowOff>
    </xdr:to>
    <xdr:sp macro="" textlink="">
      <xdr:nvSpPr>
        <xdr:cNvPr id="59" name="楕円 58">
          <a:extLst>
            <a:ext uri="{FF2B5EF4-FFF2-40B4-BE49-F238E27FC236}">
              <a16:creationId xmlns:a16="http://schemas.microsoft.com/office/drawing/2014/main" id="{EB35F037-E238-46FC-88B7-9961352102DF}"/>
            </a:ext>
          </a:extLst>
        </xdr:cNvPr>
        <xdr:cNvSpPr/>
      </xdr:nvSpPr>
      <xdr:spPr>
        <a:xfrm>
          <a:off x="2708462" y="92673207"/>
          <a:ext cx="556932" cy="26557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409015</xdr:colOff>
      <xdr:row>305</xdr:row>
      <xdr:rowOff>50426</xdr:rowOff>
    </xdr:from>
    <xdr:to>
      <xdr:col>12</xdr:col>
      <xdr:colOff>89648</xdr:colOff>
      <xdr:row>306</xdr:row>
      <xdr:rowOff>56028</xdr:rowOff>
    </xdr:to>
    <xdr:sp macro="" textlink="">
      <xdr:nvSpPr>
        <xdr:cNvPr id="60" name="楕円 59">
          <a:extLst>
            <a:ext uri="{FF2B5EF4-FFF2-40B4-BE49-F238E27FC236}">
              <a16:creationId xmlns:a16="http://schemas.microsoft.com/office/drawing/2014/main" id="{93C7683B-1348-413D-8ABF-FD7BC9E60599}"/>
            </a:ext>
          </a:extLst>
        </xdr:cNvPr>
        <xdr:cNvSpPr/>
      </xdr:nvSpPr>
      <xdr:spPr>
        <a:xfrm>
          <a:off x="6143065" y="93576401"/>
          <a:ext cx="1738033" cy="310402"/>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218516</xdr:colOff>
      <xdr:row>300</xdr:row>
      <xdr:rowOff>100853</xdr:rowOff>
    </xdr:from>
    <xdr:to>
      <xdr:col>4</xdr:col>
      <xdr:colOff>296957</xdr:colOff>
      <xdr:row>311</xdr:row>
      <xdr:rowOff>39220</xdr:rowOff>
    </xdr:to>
    <xdr:sp macro="" textlink="">
      <xdr:nvSpPr>
        <xdr:cNvPr id="61" name="正方形/長方形 60">
          <a:extLst>
            <a:ext uri="{FF2B5EF4-FFF2-40B4-BE49-F238E27FC236}">
              <a16:creationId xmlns:a16="http://schemas.microsoft.com/office/drawing/2014/main" id="{61A6E65F-BDE1-4E68-926D-9C3156E48DE4}"/>
            </a:ext>
          </a:extLst>
        </xdr:cNvPr>
        <xdr:cNvSpPr/>
      </xdr:nvSpPr>
      <xdr:spPr>
        <a:xfrm>
          <a:off x="1837766" y="92102828"/>
          <a:ext cx="764241" cy="3291167"/>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336177</xdr:colOff>
      <xdr:row>286</xdr:row>
      <xdr:rowOff>224117</xdr:rowOff>
    </xdr:from>
    <xdr:to>
      <xdr:col>8</xdr:col>
      <xdr:colOff>605118</xdr:colOff>
      <xdr:row>289</xdr:row>
      <xdr:rowOff>34819</xdr:rowOff>
    </xdr:to>
    <xdr:sp macro="" textlink="">
      <xdr:nvSpPr>
        <xdr:cNvPr id="62" name="矢印: 右 61">
          <a:extLst>
            <a:ext uri="{FF2B5EF4-FFF2-40B4-BE49-F238E27FC236}">
              <a16:creationId xmlns:a16="http://schemas.microsoft.com/office/drawing/2014/main" id="{BEB1166D-3C43-4BEA-AB13-997EAD941504}"/>
            </a:ext>
          </a:extLst>
        </xdr:cNvPr>
        <xdr:cNvSpPr/>
      </xdr:nvSpPr>
      <xdr:spPr>
        <a:xfrm>
          <a:off x="4698627" y="87958892"/>
          <a:ext cx="954741" cy="725102"/>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196231</xdr:colOff>
      <xdr:row>294</xdr:row>
      <xdr:rowOff>4235</xdr:rowOff>
    </xdr:from>
    <xdr:to>
      <xdr:col>9</xdr:col>
      <xdr:colOff>24519</xdr:colOff>
      <xdr:row>296</xdr:row>
      <xdr:rowOff>106289</xdr:rowOff>
    </xdr:to>
    <xdr:sp macro="" textlink="">
      <xdr:nvSpPr>
        <xdr:cNvPr id="63" name="矢印: 右 62">
          <a:extLst>
            <a:ext uri="{FF2B5EF4-FFF2-40B4-BE49-F238E27FC236}">
              <a16:creationId xmlns:a16="http://schemas.microsoft.com/office/drawing/2014/main" id="{B2025064-7814-4D4F-88EA-8B324F7A4616}"/>
            </a:ext>
          </a:extLst>
        </xdr:cNvPr>
        <xdr:cNvSpPr/>
      </xdr:nvSpPr>
      <xdr:spPr>
        <a:xfrm rot="8946777">
          <a:off x="3187081" y="90177410"/>
          <a:ext cx="2571488" cy="711654"/>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22412</xdr:colOff>
      <xdr:row>330</xdr:row>
      <xdr:rowOff>33618</xdr:rowOff>
    </xdr:from>
    <xdr:to>
      <xdr:col>13</xdr:col>
      <xdr:colOff>279087</xdr:colOff>
      <xdr:row>342</xdr:row>
      <xdr:rowOff>14493</xdr:rowOff>
    </xdr:to>
    <xdr:pic>
      <xdr:nvPicPr>
        <xdr:cNvPr id="64" name="図 63">
          <a:extLst>
            <a:ext uri="{FF2B5EF4-FFF2-40B4-BE49-F238E27FC236}">
              <a16:creationId xmlns:a16="http://schemas.microsoft.com/office/drawing/2014/main" id="{0D3317BC-DE9A-4CDC-A0C9-D309CE053067}"/>
            </a:ext>
          </a:extLst>
        </xdr:cNvPr>
        <xdr:cNvPicPr>
          <a:picLocks noChangeAspect="1"/>
        </xdr:cNvPicPr>
      </xdr:nvPicPr>
      <xdr:blipFill>
        <a:blip xmlns:r="http://schemas.openxmlformats.org/officeDocument/2006/relationships" r:embed="rId24"/>
        <a:stretch>
          <a:fillRect/>
        </a:stretch>
      </xdr:blipFill>
      <xdr:spPr>
        <a:xfrm>
          <a:off x="270062" y="101217693"/>
          <a:ext cx="8486275" cy="3638475"/>
        </a:xfrm>
        <a:prstGeom prst="rect">
          <a:avLst/>
        </a:prstGeom>
        <a:ln w="28575">
          <a:solidFill>
            <a:srgbClr val="FFC000"/>
          </a:solidFill>
        </a:ln>
      </xdr:spPr>
    </xdr:pic>
    <xdr:clientData/>
  </xdr:twoCellAnchor>
  <xdr:twoCellAnchor>
    <xdr:from>
      <xdr:col>9</xdr:col>
      <xdr:colOff>655544</xdr:colOff>
      <xdr:row>331</xdr:row>
      <xdr:rowOff>112059</xdr:rowOff>
    </xdr:from>
    <xdr:to>
      <xdr:col>13</xdr:col>
      <xdr:colOff>381000</xdr:colOff>
      <xdr:row>332</xdr:row>
      <xdr:rowOff>224118</xdr:rowOff>
    </xdr:to>
    <xdr:sp macro="" textlink="">
      <xdr:nvSpPr>
        <xdr:cNvPr id="65" name="楕円 64">
          <a:extLst>
            <a:ext uri="{FF2B5EF4-FFF2-40B4-BE49-F238E27FC236}">
              <a16:creationId xmlns:a16="http://schemas.microsoft.com/office/drawing/2014/main" id="{E20720FD-BE79-4250-86E5-1C82838BFA21}"/>
            </a:ext>
          </a:extLst>
        </xdr:cNvPr>
        <xdr:cNvSpPr/>
      </xdr:nvSpPr>
      <xdr:spPr>
        <a:xfrm>
          <a:off x="6389594" y="101600934"/>
          <a:ext cx="2468656" cy="41685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56029</xdr:colOff>
      <xdr:row>346</xdr:row>
      <xdr:rowOff>44823</xdr:rowOff>
    </xdr:from>
    <xdr:to>
      <xdr:col>15</xdr:col>
      <xdr:colOff>3008</xdr:colOff>
      <xdr:row>357</xdr:row>
      <xdr:rowOff>288472</xdr:rowOff>
    </xdr:to>
    <xdr:pic>
      <xdr:nvPicPr>
        <xdr:cNvPr id="66" name="図 65">
          <a:extLst>
            <a:ext uri="{FF2B5EF4-FFF2-40B4-BE49-F238E27FC236}">
              <a16:creationId xmlns:a16="http://schemas.microsoft.com/office/drawing/2014/main" id="{6B00F2CE-D81F-49DB-BD59-B4B97F8D5EC8}"/>
            </a:ext>
          </a:extLst>
        </xdr:cNvPr>
        <xdr:cNvPicPr>
          <a:picLocks noChangeAspect="1"/>
        </xdr:cNvPicPr>
      </xdr:nvPicPr>
      <xdr:blipFill>
        <a:blip xmlns:r="http://schemas.openxmlformats.org/officeDocument/2006/relationships" r:embed="rId25"/>
        <a:stretch>
          <a:fillRect/>
        </a:stretch>
      </xdr:blipFill>
      <xdr:spPr>
        <a:xfrm>
          <a:off x="303679" y="106105698"/>
          <a:ext cx="9548179" cy="3596449"/>
        </a:xfrm>
        <a:prstGeom prst="rect">
          <a:avLst/>
        </a:prstGeom>
        <a:ln w="28575">
          <a:solidFill>
            <a:srgbClr val="FFC000"/>
          </a:solidFill>
        </a:ln>
      </xdr:spPr>
    </xdr:pic>
    <xdr:clientData/>
  </xdr:twoCellAnchor>
  <xdr:twoCellAnchor>
    <xdr:from>
      <xdr:col>9</xdr:col>
      <xdr:colOff>179295</xdr:colOff>
      <xdr:row>349</xdr:row>
      <xdr:rowOff>11206</xdr:rowOff>
    </xdr:from>
    <xdr:to>
      <xdr:col>15</xdr:col>
      <xdr:colOff>117662</xdr:colOff>
      <xdr:row>350</xdr:row>
      <xdr:rowOff>123265</xdr:rowOff>
    </xdr:to>
    <xdr:sp macro="" textlink="">
      <xdr:nvSpPr>
        <xdr:cNvPr id="67" name="楕円 66">
          <a:extLst>
            <a:ext uri="{FF2B5EF4-FFF2-40B4-BE49-F238E27FC236}">
              <a16:creationId xmlns:a16="http://schemas.microsoft.com/office/drawing/2014/main" id="{CE75CC1B-7FD2-4E77-AADD-86EFC2BA8D4D}"/>
            </a:ext>
          </a:extLst>
        </xdr:cNvPr>
        <xdr:cNvSpPr/>
      </xdr:nvSpPr>
      <xdr:spPr>
        <a:xfrm>
          <a:off x="5913345" y="106986481"/>
          <a:ext cx="4053167" cy="416859"/>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50427</xdr:colOff>
      <xdr:row>363</xdr:row>
      <xdr:rowOff>44824</xdr:rowOff>
    </xdr:from>
    <xdr:to>
      <xdr:col>12</xdr:col>
      <xdr:colOff>457186</xdr:colOff>
      <xdr:row>377</xdr:row>
      <xdr:rowOff>205100</xdr:rowOff>
    </xdr:to>
    <xdr:pic>
      <xdr:nvPicPr>
        <xdr:cNvPr id="68" name="図 67">
          <a:extLst>
            <a:ext uri="{FF2B5EF4-FFF2-40B4-BE49-F238E27FC236}">
              <a16:creationId xmlns:a16="http://schemas.microsoft.com/office/drawing/2014/main" id="{0ABD439F-3721-488D-9A0C-AF2AC90335A3}"/>
            </a:ext>
          </a:extLst>
        </xdr:cNvPr>
        <xdr:cNvPicPr>
          <a:picLocks noChangeAspect="1"/>
        </xdr:cNvPicPr>
      </xdr:nvPicPr>
      <xdr:blipFill>
        <a:blip xmlns:r="http://schemas.openxmlformats.org/officeDocument/2006/relationships" r:embed="rId26"/>
        <a:stretch>
          <a:fillRect/>
        </a:stretch>
      </xdr:blipFill>
      <xdr:spPr>
        <a:xfrm>
          <a:off x="298077" y="111287299"/>
          <a:ext cx="7950559" cy="4427476"/>
        </a:xfrm>
        <a:prstGeom prst="rect">
          <a:avLst/>
        </a:prstGeom>
        <a:ln w="28575">
          <a:solidFill>
            <a:srgbClr val="FFC000"/>
          </a:solidFill>
        </a:ln>
      </xdr:spPr>
    </xdr:pic>
    <xdr:clientData/>
  </xdr:twoCellAnchor>
  <xdr:twoCellAnchor editAs="oneCell">
    <xdr:from>
      <xdr:col>14</xdr:col>
      <xdr:colOff>22412</xdr:colOff>
      <xdr:row>363</xdr:row>
      <xdr:rowOff>44824</xdr:rowOff>
    </xdr:from>
    <xdr:to>
      <xdr:col>21</xdr:col>
      <xdr:colOff>133145</xdr:colOff>
      <xdr:row>373</xdr:row>
      <xdr:rowOff>16808</xdr:rowOff>
    </xdr:to>
    <xdr:pic>
      <xdr:nvPicPr>
        <xdr:cNvPr id="69" name="図 68">
          <a:extLst>
            <a:ext uri="{FF2B5EF4-FFF2-40B4-BE49-F238E27FC236}">
              <a16:creationId xmlns:a16="http://schemas.microsoft.com/office/drawing/2014/main" id="{534DB8A1-A45D-4689-A8E5-97E07018FB39}"/>
            </a:ext>
          </a:extLst>
        </xdr:cNvPr>
        <xdr:cNvPicPr>
          <a:picLocks noChangeAspect="1"/>
        </xdr:cNvPicPr>
      </xdr:nvPicPr>
      <xdr:blipFill>
        <a:blip xmlns:r="http://schemas.openxmlformats.org/officeDocument/2006/relationships" r:embed="rId27"/>
        <a:stretch>
          <a:fillRect/>
        </a:stretch>
      </xdr:blipFill>
      <xdr:spPr>
        <a:xfrm>
          <a:off x="9185462" y="111287299"/>
          <a:ext cx="4911333" cy="3019984"/>
        </a:xfrm>
        <a:prstGeom prst="rect">
          <a:avLst/>
        </a:prstGeom>
        <a:ln w="28575">
          <a:solidFill>
            <a:srgbClr val="FFC000"/>
          </a:solidFill>
        </a:ln>
      </xdr:spPr>
    </xdr:pic>
    <xdr:clientData/>
  </xdr:twoCellAnchor>
  <xdr:twoCellAnchor editAs="oneCell">
    <xdr:from>
      <xdr:col>14</xdr:col>
      <xdr:colOff>33618</xdr:colOff>
      <xdr:row>376</xdr:row>
      <xdr:rowOff>28015</xdr:rowOff>
    </xdr:from>
    <xdr:to>
      <xdr:col>21</xdr:col>
      <xdr:colOff>140073</xdr:colOff>
      <xdr:row>390</xdr:row>
      <xdr:rowOff>36125</xdr:rowOff>
    </xdr:to>
    <xdr:pic>
      <xdr:nvPicPr>
        <xdr:cNvPr id="70" name="図 69">
          <a:extLst>
            <a:ext uri="{FF2B5EF4-FFF2-40B4-BE49-F238E27FC236}">
              <a16:creationId xmlns:a16="http://schemas.microsoft.com/office/drawing/2014/main" id="{3725DCE5-66FC-4D6D-9B0F-3D4A77643752}"/>
            </a:ext>
          </a:extLst>
        </xdr:cNvPr>
        <xdr:cNvPicPr>
          <a:picLocks noChangeAspect="1"/>
        </xdr:cNvPicPr>
      </xdr:nvPicPr>
      <xdr:blipFill>
        <a:blip xmlns:r="http://schemas.openxmlformats.org/officeDocument/2006/relationships" r:embed="rId28"/>
        <a:stretch>
          <a:fillRect/>
        </a:stretch>
      </xdr:blipFill>
      <xdr:spPr>
        <a:xfrm>
          <a:off x="9196668" y="115232890"/>
          <a:ext cx="4907055" cy="4275310"/>
        </a:xfrm>
        <a:prstGeom prst="rect">
          <a:avLst/>
        </a:prstGeom>
        <a:ln w="28575">
          <a:solidFill>
            <a:srgbClr val="FFC000"/>
          </a:solidFill>
        </a:ln>
      </xdr:spPr>
    </xdr:pic>
    <xdr:clientData/>
  </xdr:twoCellAnchor>
  <xdr:twoCellAnchor>
    <xdr:from>
      <xdr:col>12</xdr:col>
      <xdr:colOff>537883</xdr:colOff>
      <xdr:row>367</xdr:row>
      <xdr:rowOff>67236</xdr:rowOff>
    </xdr:from>
    <xdr:to>
      <xdr:col>13</xdr:col>
      <xdr:colOff>593912</xdr:colOff>
      <xdr:row>369</xdr:row>
      <xdr:rowOff>169290</xdr:rowOff>
    </xdr:to>
    <xdr:sp macro="" textlink="">
      <xdr:nvSpPr>
        <xdr:cNvPr id="71" name="矢印: 右 70">
          <a:extLst>
            <a:ext uri="{FF2B5EF4-FFF2-40B4-BE49-F238E27FC236}">
              <a16:creationId xmlns:a16="http://schemas.microsoft.com/office/drawing/2014/main" id="{5F3C664E-2867-4537-B64F-FA00DD7388A3}"/>
            </a:ext>
          </a:extLst>
        </xdr:cNvPr>
        <xdr:cNvSpPr/>
      </xdr:nvSpPr>
      <xdr:spPr>
        <a:xfrm>
          <a:off x="8329333" y="112528911"/>
          <a:ext cx="741829" cy="711654"/>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16</xdr:col>
      <xdr:colOff>677354</xdr:colOff>
      <xdr:row>373</xdr:row>
      <xdr:rowOff>84646</xdr:rowOff>
    </xdr:from>
    <xdr:to>
      <xdr:col>17</xdr:col>
      <xdr:colOff>678555</xdr:colOff>
      <xdr:row>375</xdr:row>
      <xdr:rowOff>168088</xdr:rowOff>
    </xdr:to>
    <xdr:sp macro="" textlink="">
      <xdr:nvSpPr>
        <xdr:cNvPr id="72" name="矢印: 右 71">
          <a:extLst>
            <a:ext uri="{FF2B5EF4-FFF2-40B4-BE49-F238E27FC236}">
              <a16:creationId xmlns:a16="http://schemas.microsoft.com/office/drawing/2014/main" id="{82980E7E-BAD1-47E1-B656-BFDD8BABBEF1}"/>
            </a:ext>
          </a:extLst>
        </xdr:cNvPr>
        <xdr:cNvSpPr/>
      </xdr:nvSpPr>
      <xdr:spPr>
        <a:xfrm rot="5400000">
          <a:off x="11208984" y="114378141"/>
          <a:ext cx="693042" cy="687001"/>
        </a:xfrm>
        <a:prstGeom prst="rightArrow">
          <a:avLst/>
        </a:prstGeom>
        <a:solidFill>
          <a:srgbClr val="FF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9</xdr:col>
      <xdr:colOff>218515</xdr:colOff>
      <xdr:row>378</xdr:row>
      <xdr:rowOff>224117</xdr:rowOff>
    </xdr:from>
    <xdr:to>
      <xdr:col>13</xdr:col>
      <xdr:colOff>50427</xdr:colOff>
      <xdr:row>388</xdr:row>
      <xdr:rowOff>220548</xdr:rowOff>
    </xdr:to>
    <xdr:pic>
      <xdr:nvPicPr>
        <xdr:cNvPr id="73" name="図 72">
          <a:extLst>
            <a:ext uri="{FF2B5EF4-FFF2-40B4-BE49-F238E27FC236}">
              <a16:creationId xmlns:a16="http://schemas.microsoft.com/office/drawing/2014/main" id="{84095F2D-6404-426D-A569-6C53A5948569}"/>
            </a:ext>
          </a:extLst>
        </xdr:cNvPr>
        <xdr:cNvPicPr>
          <a:picLocks noChangeAspect="1"/>
        </xdr:cNvPicPr>
      </xdr:nvPicPr>
      <xdr:blipFill>
        <a:blip xmlns:r="http://schemas.openxmlformats.org/officeDocument/2006/relationships" r:embed="rId29"/>
        <a:stretch>
          <a:fillRect/>
        </a:stretch>
      </xdr:blipFill>
      <xdr:spPr>
        <a:xfrm>
          <a:off x="5952565" y="116038592"/>
          <a:ext cx="2575112" cy="3044431"/>
        </a:xfrm>
        <a:prstGeom prst="rect">
          <a:avLst/>
        </a:prstGeom>
        <a:ln w="28575">
          <a:solidFill>
            <a:srgbClr val="FFC000"/>
          </a:solidFill>
        </a:ln>
      </xdr:spPr>
    </xdr:pic>
    <xdr:clientData/>
  </xdr:twoCellAnchor>
  <xdr:twoCellAnchor editAs="oneCell">
    <xdr:from>
      <xdr:col>8</xdr:col>
      <xdr:colOff>28015</xdr:colOff>
      <xdr:row>401</xdr:row>
      <xdr:rowOff>39221</xdr:rowOff>
    </xdr:from>
    <xdr:to>
      <xdr:col>12</xdr:col>
      <xdr:colOff>532732</xdr:colOff>
      <xdr:row>405</xdr:row>
      <xdr:rowOff>178916</xdr:rowOff>
    </xdr:to>
    <xdr:pic>
      <xdr:nvPicPr>
        <xdr:cNvPr id="74" name="図 73">
          <a:extLst>
            <a:ext uri="{FF2B5EF4-FFF2-40B4-BE49-F238E27FC236}">
              <a16:creationId xmlns:a16="http://schemas.microsoft.com/office/drawing/2014/main" id="{36B8AF0D-8157-4E64-A744-EC6952529B0E}"/>
            </a:ext>
          </a:extLst>
        </xdr:cNvPr>
        <xdr:cNvPicPr>
          <a:picLocks noChangeAspect="1"/>
        </xdr:cNvPicPr>
      </xdr:nvPicPr>
      <xdr:blipFill>
        <a:blip xmlns:r="http://schemas.openxmlformats.org/officeDocument/2006/relationships" r:embed="rId30"/>
        <a:stretch>
          <a:fillRect/>
        </a:stretch>
      </xdr:blipFill>
      <xdr:spPr>
        <a:xfrm>
          <a:off x="5076265" y="122864096"/>
          <a:ext cx="3247917" cy="1358895"/>
        </a:xfrm>
        <a:prstGeom prst="rect">
          <a:avLst/>
        </a:prstGeom>
        <a:ln w="28575">
          <a:solidFill>
            <a:srgbClr val="FFC000"/>
          </a:solidFill>
        </a:ln>
      </xdr:spPr>
    </xdr:pic>
    <xdr:clientData/>
  </xdr:twoCellAnchor>
  <xdr:twoCellAnchor>
    <xdr:from>
      <xdr:col>10</xdr:col>
      <xdr:colOff>207309</xdr:colOff>
      <xdr:row>401</xdr:row>
      <xdr:rowOff>235324</xdr:rowOff>
    </xdr:from>
    <xdr:to>
      <xdr:col>11</xdr:col>
      <xdr:colOff>67235</xdr:colOff>
      <xdr:row>403</xdr:row>
      <xdr:rowOff>179294</xdr:rowOff>
    </xdr:to>
    <xdr:sp macro="" textlink="">
      <xdr:nvSpPr>
        <xdr:cNvPr id="75" name="楕円 74">
          <a:extLst>
            <a:ext uri="{FF2B5EF4-FFF2-40B4-BE49-F238E27FC236}">
              <a16:creationId xmlns:a16="http://schemas.microsoft.com/office/drawing/2014/main" id="{05C6B6FE-9C2C-4A8A-8ACA-30A2545D5CBF}"/>
            </a:ext>
          </a:extLst>
        </xdr:cNvPr>
        <xdr:cNvSpPr/>
      </xdr:nvSpPr>
      <xdr:spPr>
        <a:xfrm>
          <a:off x="6627159" y="123060199"/>
          <a:ext cx="545726" cy="553570"/>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28015</xdr:colOff>
      <xdr:row>413</xdr:row>
      <xdr:rowOff>44824</xdr:rowOff>
    </xdr:from>
    <xdr:to>
      <xdr:col>11</xdr:col>
      <xdr:colOff>549447</xdr:colOff>
      <xdr:row>417</xdr:row>
      <xdr:rowOff>213099</xdr:rowOff>
    </xdr:to>
    <xdr:pic>
      <xdr:nvPicPr>
        <xdr:cNvPr id="76" name="図 75">
          <a:extLst>
            <a:ext uri="{FF2B5EF4-FFF2-40B4-BE49-F238E27FC236}">
              <a16:creationId xmlns:a16="http://schemas.microsoft.com/office/drawing/2014/main" id="{AC94E618-50CC-494D-8599-C810A19F4D4E}"/>
            </a:ext>
          </a:extLst>
        </xdr:cNvPr>
        <xdr:cNvPicPr>
          <a:picLocks noChangeAspect="1"/>
        </xdr:cNvPicPr>
      </xdr:nvPicPr>
      <xdr:blipFill>
        <a:blip xmlns:r="http://schemas.openxmlformats.org/officeDocument/2006/relationships" r:embed="rId31"/>
        <a:stretch>
          <a:fillRect/>
        </a:stretch>
      </xdr:blipFill>
      <xdr:spPr>
        <a:xfrm>
          <a:off x="5076265" y="126527299"/>
          <a:ext cx="2578832" cy="1387475"/>
        </a:xfrm>
        <a:prstGeom prst="rect">
          <a:avLst/>
        </a:prstGeom>
        <a:ln w="28575">
          <a:solidFill>
            <a:srgbClr val="FFC000"/>
          </a:solidFill>
        </a:ln>
      </xdr:spPr>
    </xdr:pic>
    <xdr:clientData/>
  </xdr:twoCellAnchor>
  <xdr:twoCellAnchor editAs="oneCell">
    <xdr:from>
      <xdr:col>13</xdr:col>
      <xdr:colOff>33618</xdr:colOff>
      <xdr:row>412</xdr:row>
      <xdr:rowOff>28015</xdr:rowOff>
    </xdr:from>
    <xdr:to>
      <xdr:col>16</xdr:col>
      <xdr:colOff>549088</xdr:colOff>
      <xdr:row>422</xdr:row>
      <xdr:rowOff>24446</xdr:rowOff>
    </xdr:to>
    <xdr:pic>
      <xdr:nvPicPr>
        <xdr:cNvPr id="77" name="図 76">
          <a:extLst>
            <a:ext uri="{FF2B5EF4-FFF2-40B4-BE49-F238E27FC236}">
              <a16:creationId xmlns:a16="http://schemas.microsoft.com/office/drawing/2014/main" id="{81C2076F-8EA9-4AC2-94A9-9246EAAB727A}"/>
            </a:ext>
          </a:extLst>
        </xdr:cNvPr>
        <xdr:cNvPicPr>
          <a:picLocks noChangeAspect="1"/>
        </xdr:cNvPicPr>
      </xdr:nvPicPr>
      <xdr:blipFill>
        <a:blip xmlns:r="http://schemas.openxmlformats.org/officeDocument/2006/relationships" r:embed="rId29"/>
        <a:stretch>
          <a:fillRect/>
        </a:stretch>
      </xdr:blipFill>
      <xdr:spPr>
        <a:xfrm>
          <a:off x="8510868" y="126205690"/>
          <a:ext cx="2572870" cy="3044431"/>
        </a:xfrm>
        <a:prstGeom prst="rect">
          <a:avLst/>
        </a:prstGeom>
        <a:ln w="28575">
          <a:solidFill>
            <a:srgbClr val="FFC000"/>
          </a:solidFill>
        </a:ln>
      </xdr:spPr>
    </xdr:pic>
    <xdr:clientData/>
  </xdr:twoCellAnchor>
  <xdr:twoCellAnchor>
    <xdr:from>
      <xdr:col>8</xdr:col>
      <xdr:colOff>16808</xdr:colOff>
      <xdr:row>413</xdr:row>
      <xdr:rowOff>246528</xdr:rowOff>
    </xdr:from>
    <xdr:to>
      <xdr:col>11</xdr:col>
      <xdr:colOff>100852</xdr:colOff>
      <xdr:row>416</xdr:row>
      <xdr:rowOff>11206</xdr:rowOff>
    </xdr:to>
    <xdr:sp macro="" textlink="">
      <xdr:nvSpPr>
        <xdr:cNvPr id="78" name="楕円 77">
          <a:extLst>
            <a:ext uri="{FF2B5EF4-FFF2-40B4-BE49-F238E27FC236}">
              <a16:creationId xmlns:a16="http://schemas.microsoft.com/office/drawing/2014/main" id="{ADA782A5-A1ED-44CC-AA71-E25397204642}"/>
            </a:ext>
          </a:extLst>
        </xdr:cNvPr>
        <xdr:cNvSpPr/>
      </xdr:nvSpPr>
      <xdr:spPr>
        <a:xfrm flipV="1">
          <a:off x="5065058" y="126729003"/>
          <a:ext cx="2141444" cy="679078"/>
        </a:xfrm>
        <a:prstGeom prst="ellipse">
          <a:avLst/>
        </a:prstGeom>
        <a:noFill/>
        <a:ln w="381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hyperlink" Target="https://www.rakushoubito.com/macro-learning-for-beginner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314820-E837-4878-93D9-BDAD8D4D04E6}">
  <sheetPr>
    <tabColor rgb="FF00B0F0"/>
  </sheetPr>
  <dimension ref="B2:U77"/>
  <sheetViews>
    <sheetView showGridLines="0" tabSelected="1" zoomScaleNormal="100" workbookViewId="0"/>
  </sheetViews>
  <sheetFormatPr defaultColWidth="9" defaultRowHeight="24"/>
  <cols>
    <col min="1" max="1" width="2.75" style="12" customWidth="1"/>
    <col min="2" max="16384" width="9" style="12"/>
  </cols>
  <sheetData>
    <row r="2" spans="2:8">
      <c r="B2" s="188" t="s">
        <v>1983</v>
      </c>
      <c r="C2" s="188"/>
      <c r="D2" s="188"/>
      <c r="E2" s="188"/>
      <c r="F2" s="188"/>
      <c r="G2" s="188"/>
      <c r="H2" s="188"/>
    </row>
    <row r="3" spans="2:8">
      <c r="B3" s="188" t="s">
        <v>1984</v>
      </c>
      <c r="C3" s="188"/>
      <c r="D3" s="188"/>
      <c r="E3" s="188"/>
      <c r="F3" s="188"/>
      <c r="G3" s="188"/>
      <c r="H3" s="188"/>
    </row>
    <row r="4" spans="2:8">
      <c r="B4" s="188" t="s">
        <v>1985</v>
      </c>
      <c r="C4" s="188"/>
      <c r="D4" s="188"/>
      <c r="E4" s="188"/>
      <c r="F4" s="188"/>
      <c r="G4" s="188"/>
      <c r="H4" s="188"/>
    </row>
    <row r="6" spans="2:8" ht="30">
      <c r="B6" s="102" t="s">
        <v>1986</v>
      </c>
    </row>
    <row r="8" spans="2:8">
      <c r="B8" s="12" t="s">
        <v>1993</v>
      </c>
    </row>
    <row r="10" spans="2:8">
      <c r="B10" s="12" t="s">
        <v>1994</v>
      </c>
    </row>
    <row r="12" spans="2:8">
      <c r="B12" s="50" t="s">
        <v>1987</v>
      </c>
      <c r="C12" s="50"/>
      <c r="D12" s="50"/>
      <c r="E12" s="50"/>
      <c r="F12" s="50"/>
    </row>
    <row r="13" spans="2:8">
      <c r="B13" s="50" t="s">
        <v>1988</v>
      </c>
      <c r="C13" s="50"/>
      <c r="D13" s="50"/>
      <c r="E13" s="50"/>
      <c r="F13" s="50"/>
    </row>
    <row r="14" spans="2:8">
      <c r="B14" s="50" t="s">
        <v>1989</v>
      </c>
      <c r="C14" s="50"/>
      <c r="D14" s="50"/>
      <c r="E14" s="50"/>
      <c r="F14" s="50"/>
    </row>
    <row r="15" spans="2:8">
      <c r="B15" s="50" t="s">
        <v>1990</v>
      </c>
      <c r="C15" s="50"/>
      <c r="D15" s="50"/>
      <c r="E15" s="50"/>
      <c r="F15" s="50"/>
    </row>
    <row r="17" spans="2:12">
      <c r="B17" s="12" t="s">
        <v>1991</v>
      </c>
    </row>
    <row r="19" spans="2:12" ht="39.75">
      <c r="B19" s="12" t="s">
        <v>1992</v>
      </c>
    </row>
    <row r="22" spans="2:12">
      <c r="B22" s="12" t="s">
        <v>1998</v>
      </c>
    </row>
    <row r="23" spans="2:12" ht="30">
      <c r="B23" s="102" t="s">
        <v>1995</v>
      </c>
    </row>
    <row r="26" spans="2:12">
      <c r="B26" s="41" t="s">
        <v>1996</v>
      </c>
      <c r="C26" s="41"/>
      <c r="D26" s="41"/>
      <c r="E26" s="41"/>
      <c r="F26" s="41"/>
      <c r="G26" s="41"/>
      <c r="H26" s="41"/>
      <c r="I26" s="41"/>
      <c r="J26" s="41"/>
      <c r="K26" s="41"/>
      <c r="L26" s="41"/>
    </row>
    <row r="28" spans="2:12" ht="35.25">
      <c r="B28" s="12" t="s">
        <v>1999</v>
      </c>
    </row>
    <row r="31" spans="2:12">
      <c r="B31" s="12" t="s">
        <v>2000</v>
      </c>
    </row>
    <row r="33" spans="2:21" s="8" customFormat="1" ht="25.5">
      <c r="B33" s="263" t="s">
        <v>2002</v>
      </c>
      <c r="C33" s="263"/>
      <c r="D33" s="263"/>
      <c r="E33" s="263"/>
      <c r="F33" s="263"/>
      <c r="G33" s="263"/>
      <c r="H33" s="263"/>
      <c r="I33" s="263"/>
      <c r="J33" s="263"/>
      <c r="K33" s="263"/>
      <c r="L33" s="263"/>
      <c r="M33" s="263"/>
      <c r="N33" s="263"/>
      <c r="O33" s="263"/>
      <c r="P33" s="263"/>
      <c r="Q33" s="263"/>
      <c r="R33" s="263"/>
      <c r="S33" s="263"/>
      <c r="T33" s="263"/>
      <c r="U33" s="263"/>
    </row>
    <row r="35" spans="2:21">
      <c r="B35" s="12" t="s">
        <v>2004</v>
      </c>
    </row>
    <row r="38" spans="2:21" ht="30">
      <c r="B38" s="102" t="s">
        <v>1997</v>
      </c>
    </row>
    <row r="39" spans="2:21">
      <c r="B39" s="12" t="s">
        <v>2012</v>
      </c>
    </row>
    <row r="41" spans="2:21" ht="35.25">
      <c r="B41" s="12" t="s">
        <v>2013</v>
      </c>
    </row>
    <row r="45" spans="2:21" ht="39.75">
      <c r="B45" s="264" t="s">
        <v>2001</v>
      </c>
    </row>
    <row r="48" spans="2:21">
      <c r="B48" s="12" t="s">
        <v>2003</v>
      </c>
    </row>
    <row r="50" spans="2:12">
      <c r="B50" s="26" t="s">
        <v>2008</v>
      </c>
      <c r="C50" s="26"/>
      <c r="D50" s="26"/>
      <c r="E50" s="26"/>
      <c r="F50" s="26"/>
      <c r="G50" s="26"/>
      <c r="H50" s="26"/>
      <c r="I50" s="26"/>
      <c r="J50" s="26"/>
      <c r="K50" s="26"/>
      <c r="L50" s="26"/>
    </row>
    <row r="51" spans="2:12">
      <c r="B51" s="26" t="s">
        <v>2007</v>
      </c>
      <c r="C51" s="26"/>
      <c r="D51" s="26"/>
      <c r="E51" s="26"/>
      <c r="F51" s="26"/>
      <c r="G51" s="26"/>
      <c r="H51" s="26"/>
      <c r="I51" s="26"/>
      <c r="J51" s="26"/>
      <c r="K51" s="26"/>
      <c r="L51" s="26"/>
    </row>
    <row r="52" spans="2:12">
      <c r="B52" s="26" t="s">
        <v>2006</v>
      </c>
      <c r="C52" s="26"/>
      <c r="D52" s="26"/>
      <c r="E52" s="26"/>
      <c r="F52" s="26"/>
      <c r="G52" s="26"/>
      <c r="H52" s="26"/>
      <c r="I52" s="26"/>
      <c r="J52" s="26"/>
      <c r="K52" s="26"/>
      <c r="L52" s="26"/>
    </row>
    <row r="53" spans="2:12">
      <c r="B53" s="26" t="s">
        <v>2005</v>
      </c>
      <c r="C53" s="26"/>
      <c r="D53" s="26"/>
      <c r="E53" s="26"/>
      <c r="F53" s="26"/>
      <c r="G53" s="26"/>
      <c r="H53" s="26"/>
      <c r="I53" s="26"/>
      <c r="J53" s="26"/>
      <c r="K53" s="26"/>
      <c r="L53" s="26"/>
    </row>
    <row r="54" spans="2:12">
      <c r="B54" s="26" t="s">
        <v>2009</v>
      </c>
      <c r="C54" s="26"/>
      <c r="D54" s="26"/>
      <c r="E54" s="26"/>
      <c r="F54" s="26"/>
      <c r="G54" s="26"/>
      <c r="H54" s="26"/>
      <c r="I54" s="26"/>
      <c r="J54" s="26"/>
      <c r="K54" s="26"/>
      <c r="L54" s="26"/>
    </row>
    <row r="55" spans="2:12">
      <c r="B55" s="26" t="s">
        <v>2010</v>
      </c>
      <c r="C55" s="26"/>
      <c r="D55" s="26"/>
      <c r="E55" s="26"/>
      <c r="F55" s="26"/>
      <c r="G55" s="26"/>
      <c r="H55" s="26"/>
      <c r="I55" s="26"/>
      <c r="J55" s="26"/>
      <c r="K55" s="26"/>
      <c r="L55" s="26"/>
    </row>
    <row r="56" spans="2:12">
      <c r="B56" s="26" t="s">
        <v>2011</v>
      </c>
      <c r="C56" s="26"/>
      <c r="D56" s="26"/>
      <c r="E56" s="26"/>
      <c r="F56" s="26"/>
      <c r="G56" s="26"/>
      <c r="H56" s="26"/>
      <c r="I56" s="26"/>
      <c r="J56" s="26"/>
      <c r="K56" s="26"/>
      <c r="L56" s="26"/>
    </row>
    <row r="59" spans="2:12" ht="30">
      <c r="B59" s="12" t="s">
        <v>2014</v>
      </c>
    </row>
    <row r="60" spans="2:12">
      <c r="B60" s="12" t="s">
        <v>2015</v>
      </c>
    </row>
    <row r="63" spans="2:12">
      <c r="B63" s="2" t="s">
        <v>2016</v>
      </c>
    </row>
    <row r="65" spans="2:2">
      <c r="B65" s="12" t="s">
        <v>2017</v>
      </c>
    </row>
    <row r="68" spans="2:2">
      <c r="B68" s="12" t="s">
        <v>2018</v>
      </c>
    </row>
    <row r="70" spans="2:2" ht="35.25">
      <c r="B70" s="173" t="s">
        <v>2019</v>
      </c>
    </row>
    <row r="71" spans="2:2">
      <c r="B71" s="12" t="s">
        <v>2020</v>
      </c>
    </row>
    <row r="73" spans="2:2" ht="30">
      <c r="B73" s="102" t="s">
        <v>1979</v>
      </c>
    </row>
    <row r="75" spans="2:2">
      <c r="B75" s="12" t="s">
        <v>1980</v>
      </c>
    </row>
    <row r="77" spans="2:2">
      <c r="B77" s="12" t="s">
        <v>183</v>
      </c>
    </row>
  </sheetData>
  <phoneticPr fontId="1"/>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EABB04-9FB9-489E-B20D-7CFC5217D72D}">
  <sheetPr>
    <tabColor rgb="FFFFCCFF"/>
  </sheetPr>
  <dimension ref="B1:D24"/>
  <sheetViews>
    <sheetView showGridLines="0" workbookViewId="0"/>
  </sheetViews>
  <sheetFormatPr defaultColWidth="9" defaultRowHeight="18"/>
  <cols>
    <col min="1" max="1" width="3.625" style="1" customWidth="1"/>
    <col min="2" max="2" width="9" style="1"/>
    <col min="3" max="3" width="24" style="1" customWidth="1"/>
    <col min="4" max="4" width="42.375" style="1" bestFit="1" customWidth="1"/>
    <col min="5" max="16384" width="9" style="1"/>
  </cols>
  <sheetData>
    <row r="1" spans="2:4">
      <c r="B1" s="4" t="s">
        <v>0</v>
      </c>
      <c r="C1" s="4" t="s">
        <v>1</v>
      </c>
      <c r="D1" s="4" t="s">
        <v>2</v>
      </c>
    </row>
    <row r="2" spans="2:4">
      <c r="B2" s="169" t="s">
        <v>1605</v>
      </c>
      <c r="C2" s="6" t="s">
        <v>1584</v>
      </c>
      <c r="D2" s="7" t="s">
        <v>1585</v>
      </c>
    </row>
    <row r="3" spans="2:4">
      <c r="B3" s="169" t="s">
        <v>1606</v>
      </c>
      <c r="C3" s="6" t="s">
        <v>1607</v>
      </c>
      <c r="D3" s="7" t="s">
        <v>1608</v>
      </c>
    </row>
    <row r="4" spans="2:4">
      <c r="B4" s="5" t="s">
        <v>3</v>
      </c>
      <c r="C4" s="6" t="s">
        <v>4</v>
      </c>
      <c r="D4" s="7" t="s">
        <v>5</v>
      </c>
    </row>
    <row r="5" spans="2:4">
      <c r="B5" s="5" t="s">
        <v>6</v>
      </c>
      <c r="C5" s="6" t="s">
        <v>7</v>
      </c>
      <c r="D5" s="7" t="s">
        <v>8</v>
      </c>
    </row>
    <row r="6" spans="2:4">
      <c r="B6" s="5" t="s">
        <v>9</v>
      </c>
      <c r="C6" s="6" t="s">
        <v>10</v>
      </c>
      <c r="D6" s="7" t="s">
        <v>11</v>
      </c>
    </row>
    <row r="7" spans="2:4">
      <c r="B7" s="5" t="s">
        <v>12</v>
      </c>
      <c r="C7" s="6" t="s">
        <v>13</v>
      </c>
      <c r="D7" s="7" t="s">
        <v>14</v>
      </c>
    </row>
    <row r="8" spans="2:4">
      <c r="B8" s="5" t="s">
        <v>15</v>
      </c>
      <c r="C8" s="6" t="s">
        <v>16</v>
      </c>
      <c r="D8" s="7" t="s">
        <v>17</v>
      </c>
    </row>
    <row r="9" spans="2:4">
      <c r="B9" s="5" t="s">
        <v>18</v>
      </c>
      <c r="C9" s="6" t="s">
        <v>19</v>
      </c>
      <c r="D9" s="7" t="s">
        <v>20</v>
      </c>
    </row>
    <row r="10" spans="2:4">
      <c r="B10" s="5" t="s">
        <v>21</v>
      </c>
      <c r="C10" s="6" t="s">
        <v>22</v>
      </c>
      <c r="D10" s="7" t="s">
        <v>23</v>
      </c>
    </row>
    <row r="11" spans="2:4">
      <c r="B11" s="5" t="s">
        <v>24</v>
      </c>
      <c r="C11" s="6" t="s">
        <v>25</v>
      </c>
      <c r="D11" s="7" t="s">
        <v>26</v>
      </c>
    </row>
    <row r="12" spans="2:4">
      <c r="B12" s="5" t="s">
        <v>27</v>
      </c>
      <c r="C12" s="6" t="s">
        <v>28</v>
      </c>
      <c r="D12" s="7" t="s">
        <v>29</v>
      </c>
    </row>
    <row r="13" spans="2:4">
      <c r="B13" s="5" t="s">
        <v>30</v>
      </c>
      <c r="C13" s="6" t="s">
        <v>31</v>
      </c>
      <c r="D13" s="7" t="s">
        <v>32</v>
      </c>
    </row>
    <row r="14" spans="2:4">
      <c r="B14" s="5" t="s">
        <v>33</v>
      </c>
      <c r="C14" s="6" t="s">
        <v>34</v>
      </c>
      <c r="D14" s="7" t="s">
        <v>35</v>
      </c>
    </row>
    <row r="15" spans="2:4">
      <c r="B15" s="5" t="s">
        <v>36</v>
      </c>
      <c r="C15" s="6" t="s">
        <v>37</v>
      </c>
      <c r="D15" s="7" t="s">
        <v>38</v>
      </c>
    </row>
    <row r="16" spans="2:4">
      <c r="B16" s="5" t="s">
        <v>39</v>
      </c>
      <c r="C16" s="6" t="s">
        <v>40</v>
      </c>
      <c r="D16" s="7" t="s">
        <v>41</v>
      </c>
    </row>
    <row r="17" spans="2:4">
      <c r="B17" s="5" t="s">
        <v>42</v>
      </c>
      <c r="C17" s="6" t="s">
        <v>43</v>
      </c>
      <c r="D17" s="7" t="s">
        <v>44</v>
      </c>
    </row>
    <row r="18" spans="2:4">
      <c r="B18" s="5" t="s">
        <v>45</v>
      </c>
      <c r="C18" s="6" t="s">
        <v>46</v>
      </c>
      <c r="D18" s="7" t="s">
        <v>47</v>
      </c>
    </row>
    <row r="19" spans="2:4">
      <c r="B19" s="5" t="s">
        <v>1762</v>
      </c>
      <c r="C19" s="6" t="s">
        <v>1937</v>
      </c>
      <c r="D19" s="7" t="s">
        <v>1765</v>
      </c>
    </row>
    <row r="20" spans="2:4">
      <c r="B20" s="5" t="s">
        <v>1763</v>
      </c>
      <c r="C20" s="6" t="s">
        <v>1936</v>
      </c>
      <c r="D20" s="7" t="s">
        <v>1764</v>
      </c>
    </row>
    <row r="21" spans="2:4">
      <c r="B21" s="5" t="s">
        <v>1761</v>
      </c>
      <c r="C21" s="6" t="s">
        <v>1759</v>
      </c>
      <c r="D21" s="7" t="s">
        <v>1760</v>
      </c>
    </row>
    <row r="24" spans="2:4">
      <c r="B24" s="3" t="s">
        <v>48</v>
      </c>
    </row>
  </sheetData>
  <phoneticPr fontId="1"/>
  <hyperlinks>
    <hyperlink ref="B4" location="'1日目'!A1" display="1日目" xr:uid="{DA180CB5-6926-47F0-9481-3CAF9B257B16}"/>
    <hyperlink ref="B5" location="'2日目'!A1" display="2日目" xr:uid="{930215EE-B8C3-4F64-83AB-0A9272B0E50F}"/>
    <hyperlink ref="B6" location="'3日目'!A1" display="3日目" xr:uid="{1083ABBA-6524-4D7C-9F24-2FC7D2912777}"/>
    <hyperlink ref="B7" location="'4日目'!A1" display="4日目" xr:uid="{3B4D2991-DA36-48C5-A042-157BF22EC076}"/>
    <hyperlink ref="B8" location="'5日目'!A1" display="5日目" xr:uid="{8B503280-5DD3-4DF1-B944-E42050A15B22}"/>
    <hyperlink ref="B9" location="'6日目'!A1" display="6日目" xr:uid="{BD6F7214-4274-4717-8C07-16D732B031C8}"/>
    <hyperlink ref="B10" location="'7日目'!A1" display="7日目" xr:uid="{D0BB747D-BC5F-4211-945B-BF7EBE953636}"/>
    <hyperlink ref="B11" location="'8日目'!A1" display="8日目" xr:uid="{262980A9-C408-401F-A9C3-98E500E47FE7}"/>
    <hyperlink ref="B12" location="'9日目'!A1" display="9日目" xr:uid="{6145C725-3130-4300-97EC-A3AC8701FBCC}"/>
    <hyperlink ref="B13" location="'10日目'!A1" display="10日目" xr:uid="{70797D23-26F2-4009-8A75-1BA8D9106734}"/>
    <hyperlink ref="B14" location="'11日目'!A1" display="11日目" xr:uid="{91DDB739-AD62-46E8-ADD0-205D2A945566}"/>
    <hyperlink ref="B15" location="'12日目'!A1" display="12日目" xr:uid="{7A263616-9C03-462F-A01C-C374F1491624}"/>
    <hyperlink ref="B16" location="'13日目'!A1" display="13日目" xr:uid="{A9FED91F-424A-4827-B823-2058E8480F27}"/>
    <hyperlink ref="B17" location="'14日目'!A1" display="14日目" xr:uid="{13D24D4F-3F57-4B83-83FA-F5231B781170}"/>
    <hyperlink ref="B18" location="'15日目'!A1" display="15日目" xr:uid="{A38C7272-8F84-4F45-B409-C625FEE0F40A}"/>
    <hyperlink ref="B2" location="心構え①!A1" display="心構え①" xr:uid="{E1EB6BD5-AB6D-41C3-BA72-BE0BC1EEB8B1}"/>
    <hyperlink ref="B3" location="心構え②!A1" display="心構え②" xr:uid="{D8A20347-0E9E-49FC-B288-72F6269A4068}"/>
    <hyperlink ref="B19" location="'16日目'!A1" display="16日目" xr:uid="{F9DF799D-67BB-46F3-A588-755525FB93AD}"/>
    <hyperlink ref="B21" location="マクロ!A1" display="マクロ" xr:uid="{D393CF33-193E-434F-B8C9-2BC77CF0F98A}"/>
    <hyperlink ref="B20" location="'17日目'!A1" display="17日目" xr:uid="{89C4D05C-5A8C-46F5-A333-D852067A9689}"/>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1E88AD-30C7-4B5F-A498-BB15D4D6C990}">
  <sheetPr>
    <tabColor rgb="FFFFFF00"/>
  </sheetPr>
  <dimension ref="A1:O215"/>
  <sheetViews>
    <sheetView showGridLines="0" zoomScale="85" zoomScaleNormal="85" workbookViewId="0"/>
  </sheetViews>
  <sheetFormatPr defaultColWidth="9" defaultRowHeight="24"/>
  <cols>
    <col min="1" max="1" width="3.25" style="12" customWidth="1"/>
    <col min="2" max="16384" width="9" style="12"/>
  </cols>
  <sheetData>
    <row r="1" spans="1:7" s="8" customFormat="1" ht="25.5">
      <c r="B1" s="9" t="s">
        <v>49</v>
      </c>
    </row>
    <row r="2" spans="1:7" s="11" customFormat="1" ht="35.25">
      <c r="A2" s="10"/>
      <c r="B2" s="10" t="s">
        <v>1609</v>
      </c>
      <c r="C2" s="10"/>
      <c r="D2" s="10"/>
      <c r="E2" s="10"/>
      <c r="F2" s="10"/>
      <c r="G2" s="170"/>
    </row>
    <row r="4" spans="1:7">
      <c r="B4" s="13" t="s">
        <v>1586</v>
      </c>
    </row>
    <row r="6" spans="1:7">
      <c r="B6" s="12" t="s">
        <v>1613</v>
      </c>
    </row>
    <row r="7" spans="1:7">
      <c r="B7" s="12" t="s">
        <v>1612</v>
      </c>
    </row>
    <row r="9" spans="1:7">
      <c r="B9" s="12" t="s">
        <v>1614</v>
      </c>
    </row>
    <row r="11" spans="1:7">
      <c r="B11" s="12" t="s">
        <v>1615</v>
      </c>
    </row>
    <row r="12" spans="1:7" ht="24.75" thickBot="1"/>
    <row r="13" spans="1:7">
      <c r="C13" s="22" t="s">
        <v>1616</v>
      </c>
      <c r="D13" s="23"/>
      <c r="E13" s="23"/>
      <c r="F13" s="24"/>
    </row>
    <row r="14" spans="1:7">
      <c r="C14" s="25" t="s">
        <v>1617</v>
      </c>
      <c r="D14" s="26"/>
      <c r="E14" s="26"/>
      <c r="F14" s="27"/>
    </row>
    <row r="15" spans="1:7" ht="24.75" thickBot="1">
      <c r="C15" s="29" t="s">
        <v>1618</v>
      </c>
      <c r="D15" s="30"/>
      <c r="E15" s="30"/>
      <c r="F15" s="31"/>
    </row>
    <row r="19" spans="1:15" s="11" customFormat="1" ht="25.5" customHeight="1">
      <c r="A19" s="14"/>
      <c r="B19" s="14" t="s">
        <v>1616</v>
      </c>
      <c r="C19" s="14"/>
      <c r="D19" s="14"/>
      <c r="E19" s="14"/>
      <c r="F19" s="14"/>
      <c r="G19" s="14"/>
      <c r="H19" s="14"/>
      <c r="I19" s="14"/>
      <c r="J19" s="14"/>
      <c r="K19" s="14"/>
      <c r="L19" s="14"/>
      <c r="M19" s="14"/>
      <c r="N19" s="14"/>
      <c r="O19" s="14"/>
    </row>
    <row r="21" spans="1:15" ht="25.5">
      <c r="B21" s="172" t="s">
        <v>1620</v>
      </c>
    </row>
    <row r="22" spans="1:15">
      <c r="B22" s="12" t="s">
        <v>1621</v>
      </c>
    </row>
    <row r="25" spans="1:15" ht="25.5">
      <c r="B25" s="171" t="s">
        <v>1592</v>
      </c>
      <c r="C25" s="15"/>
      <c r="D25" s="15"/>
      <c r="E25" s="15"/>
      <c r="F25" s="15"/>
      <c r="G25" s="15"/>
      <c r="H25" s="15"/>
    </row>
    <row r="26" spans="1:15">
      <c r="B26" s="12" t="s">
        <v>1982</v>
      </c>
    </row>
    <row r="27" spans="1:15" ht="25.5">
      <c r="B27" s="172" t="s">
        <v>1622</v>
      </c>
    </row>
    <row r="29" spans="1:15">
      <c r="B29" s="12" t="s">
        <v>1623</v>
      </c>
    </row>
    <row r="30" spans="1:15">
      <c r="B30" s="12" t="s">
        <v>1624</v>
      </c>
    </row>
    <row r="33" spans="2:6" ht="25.5">
      <c r="B33" s="171" t="s">
        <v>1594</v>
      </c>
      <c r="C33" s="15"/>
      <c r="D33" s="15"/>
      <c r="E33" s="15"/>
    </row>
    <row r="34" spans="2:6">
      <c r="B34" s="12" t="s">
        <v>1625</v>
      </c>
    </row>
    <row r="35" spans="2:6">
      <c r="B35" s="12" t="s">
        <v>1626</v>
      </c>
    </row>
    <row r="37" spans="2:6" ht="25.5">
      <c r="B37" s="172" t="s">
        <v>1627</v>
      </c>
    </row>
    <row r="38" spans="2:6">
      <c r="B38" s="12" t="s">
        <v>1628</v>
      </c>
    </row>
    <row r="41" spans="2:6" ht="25.5">
      <c r="B41" s="171" t="s">
        <v>1604</v>
      </c>
      <c r="C41" s="15"/>
      <c r="D41" s="15"/>
      <c r="E41" s="15"/>
      <c r="F41" s="15"/>
    </row>
    <row r="42" spans="2:6">
      <c r="B42" s="12" t="s">
        <v>1634</v>
      </c>
    </row>
    <row r="44" spans="2:6">
      <c r="B44" s="12" t="s">
        <v>1629</v>
      </c>
    </row>
    <row r="45" spans="2:6">
      <c r="B45" s="12" t="s">
        <v>1630</v>
      </c>
    </row>
    <row r="46" spans="2:6">
      <c r="B46" s="12" t="s">
        <v>1631</v>
      </c>
    </row>
    <row r="48" spans="2:6" ht="25.5">
      <c r="B48" s="172" t="s">
        <v>1632</v>
      </c>
    </row>
    <row r="49" spans="2:7">
      <c r="B49" s="12" t="s">
        <v>1633</v>
      </c>
    </row>
    <row r="51" spans="2:7">
      <c r="B51" s="12" t="s">
        <v>1635</v>
      </c>
    </row>
    <row r="54" spans="2:7" ht="25.5">
      <c r="B54" s="171" t="s">
        <v>1596</v>
      </c>
      <c r="C54" s="15"/>
      <c r="D54" s="15"/>
      <c r="E54" s="15"/>
      <c r="F54" s="15"/>
      <c r="G54" s="15"/>
    </row>
    <row r="55" spans="2:7">
      <c r="B55" s="12" t="s">
        <v>1636</v>
      </c>
    </row>
    <row r="57" spans="2:7" ht="25.5">
      <c r="B57" s="172" t="s">
        <v>1637</v>
      </c>
    </row>
    <row r="58" spans="2:7">
      <c r="B58" s="12" t="s">
        <v>1638</v>
      </c>
    </row>
    <row r="61" spans="2:7" ht="25.5">
      <c r="B61" s="171" t="s">
        <v>1597</v>
      </c>
      <c r="C61" s="15"/>
      <c r="D61" s="15"/>
    </row>
    <row r="62" spans="2:7">
      <c r="B62" s="12" t="s">
        <v>1639</v>
      </c>
    </row>
    <row r="63" spans="2:7">
      <c r="B63" s="12" t="s">
        <v>1640</v>
      </c>
    </row>
    <row r="65" spans="2:7">
      <c r="B65" s="12" t="s">
        <v>1641</v>
      </c>
    </row>
    <row r="66" spans="2:7">
      <c r="B66" s="12" t="s">
        <v>1642</v>
      </c>
    </row>
    <row r="68" spans="2:7" ht="25.5">
      <c r="B68" s="172" t="s">
        <v>1643</v>
      </c>
    </row>
    <row r="69" spans="2:7">
      <c r="B69" s="12" t="s">
        <v>1644</v>
      </c>
    </row>
    <row r="72" spans="2:7" ht="25.5">
      <c r="B72" s="171" t="s">
        <v>1598</v>
      </c>
      <c r="C72" s="15"/>
      <c r="D72" s="15"/>
      <c r="E72" s="15"/>
      <c r="F72" s="15"/>
      <c r="G72" s="15"/>
    </row>
    <row r="73" spans="2:7">
      <c r="B73" s="12" t="s">
        <v>1645</v>
      </c>
    </row>
    <row r="74" spans="2:7">
      <c r="B74" s="12" t="s">
        <v>1646</v>
      </c>
    </row>
    <row r="76" spans="2:7" ht="25.5">
      <c r="B76" s="172" t="s">
        <v>1647</v>
      </c>
    </row>
    <row r="77" spans="2:7">
      <c r="B77" s="12" t="s">
        <v>1648</v>
      </c>
    </row>
    <row r="80" spans="2:7" ht="25.5">
      <c r="B80" s="171" t="s">
        <v>1599</v>
      </c>
      <c r="C80" s="15"/>
      <c r="D80" s="15"/>
      <c r="E80" s="15"/>
      <c r="F80" s="15"/>
    </row>
    <row r="81" spans="2:5">
      <c r="B81" s="12" t="s">
        <v>1649</v>
      </c>
    </row>
    <row r="82" spans="2:5" ht="25.5">
      <c r="B82" s="172" t="s">
        <v>1650</v>
      </c>
    </row>
    <row r="84" spans="2:5">
      <c r="B84" s="12" t="s">
        <v>1651</v>
      </c>
    </row>
    <row r="85" spans="2:5">
      <c r="B85" s="12" t="s">
        <v>1652</v>
      </c>
    </row>
    <row r="86" spans="2:5">
      <c r="B86" s="12" t="s">
        <v>1653</v>
      </c>
    </row>
    <row r="88" spans="2:5">
      <c r="B88" s="12" t="s">
        <v>1654</v>
      </c>
    </row>
    <row r="89" spans="2:5">
      <c r="B89" s="12" t="s">
        <v>1655</v>
      </c>
    </row>
    <row r="92" spans="2:5" ht="25.5">
      <c r="B92" s="171" t="s">
        <v>1600</v>
      </c>
      <c r="C92" s="15"/>
      <c r="D92" s="15"/>
      <c r="E92" s="15"/>
    </row>
    <row r="93" spans="2:5">
      <c r="B93" s="12" t="s">
        <v>1656</v>
      </c>
    </row>
    <row r="94" spans="2:5" ht="25.5">
      <c r="B94" s="172" t="s">
        <v>1657</v>
      </c>
    </row>
    <row r="96" spans="2:5">
      <c r="B96" s="12" t="s">
        <v>1658</v>
      </c>
    </row>
    <row r="99" spans="2:8" ht="25.5">
      <c r="B99" s="171" t="s">
        <v>1601</v>
      </c>
      <c r="C99" s="15"/>
      <c r="D99" s="15"/>
      <c r="E99" s="15"/>
      <c r="F99" s="15"/>
      <c r="G99" s="15"/>
    </row>
    <row r="100" spans="2:8">
      <c r="B100" s="12" t="s">
        <v>1659</v>
      </c>
    </row>
    <row r="101" spans="2:8">
      <c r="B101" s="12" t="s">
        <v>1660</v>
      </c>
    </row>
    <row r="103" spans="2:8" ht="25.5">
      <c r="B103" s="172" t="s">
        <v>1661</v>
      </c>
    </row>
    <row r="104" spans="2:8">
      <c r="B104" s="12" t="s">
        <v>1662</v>
      </c>
    </row>
    <row r="106" spans="2:8">
      <c r="B106" s="12" t="s">
        <v>1663</v>
      </c>
    </row>
    <row r="109" spans="2:8" ht="25.5">
      <c r="B109" s="171" t="s">
        <v>1602</v>
      </c>
      <c r="C109" s="15"/>
      <c r="D109" s="15"/>
      <c r="E109" s="15"/>
      <c r="F109" s="15"/>
      <c r="G109" s="15"/>
      <c r="H109" s="15"/>
    </row>
    <row r="110" spans="2:8">
      <c r="B110" s="12" t="s">
        <v>1664</v>
      </c>
    </row>
    <row r="111" spans="2:8">
      <c r="B111" s="12" t="s">
        <v>1665</v>
      </c>
    </row>
    <row r="113" spans="2:6" ht="25.5">
      <c r="B113" s="172" t="s">
        <v>1667</v>
      </c>
    </row>
    <row r="114" spans="2:6">
      <c r="B114" s="12" t="s">
        <v>1666</v>
      </c>
    </row>
    <row r="116" spans="2:6">
      <c r="B116" s="12" t="s">
        <v>1668</v>
      </c>
    </row>
    <row r="117" spans="2:6">
      <c r="B117" s="12" t="s">
        <v>1669</v>
      </c>
    </row>
    <row r="120" spans="2:6" ht="25.5">
      <c r="B120" s="171" t="s">
        <v>1603</v>
      </c>
      <c r="C120" s="171"/>
      <c r="D120" s="171"/>
      <c r="E120" s="171"/>
      <c r="F120" s="15"/>
    </row>
    <row r="121" spans="2:6">
      <c r="B121" s="12" t="s">
        <v>1670</v>
      </c>
    </row>
    <row r="122" spans="2:6" ht="23.25" customHeight="1">
      <c r="B122" s="12" t="s">
        <v>1671</v>
      </c>
    </row>
    <row r="123" spans="2:6" ht="23.25" customHeight="1"/>
    <row r="124" spans="2:6" ht="23.25" customHeight="1">
      <c r="B124" s="172" t="s">
        <v>1672</v>
      </c>
    </row>
    <row r="125" spans="2:6" ht="23.25" customHeight="1">
      <c r="B125" s="12" t="s">
        <v>1673</v>
      </c>
    </row>
    <row r="126" spans="2:6" ht="23.25" customHeight="1"/>
    <row r="127" spans="2:6" ht="23.25" customHeight="1">
      <c r="B127" s="12" t="s">
        <v>1674</v>
      </c>
    </row>
    <row r="128" spans="2:6" ht="23.25" customHeight="1">
      <c r="B128" s="12" t="s">
        <v>1675</v>
      </c>
    </row>
    <row r="129" spans="1:15" ht="23.25" customHeight="1">
      <c r="B129" s="172" t="s">
        <v>1676</v>
      </c>
    </row>
    <row r="130" spans="1:15" ht="23.25" customHeight="1"/>
    <row r="131" spans="1:15" ht="23.25" customHeight="1"/>
    <row r="132" spans="1:15" ht="23.25" customHeight="1"/>
    <row r="133" spans="1:15" s="11" customFormat="1" ht="25.5" customHeight="1">
      <c r="A133" s="14"/>
      <c r="B133" s="14" t="s">
        <v>1617</v>
      </c>
      <c r="C133" s="14"/>
      <c r="D133" s="14"/>
      <c r="E133" s="14"/>
      <c r="F133" s="14"/>
      <c r="G133" s="14"/>
      <c r="H133" s="14"/>
      <c r="I133" s="14"/>
      <c r="J133" s="14"/>
      <c r="K133" s="14"/>
      <c r="L133" s="14"/>
      <c r="M133" s="14"/>
      <c r="N133" s="14"/>
      <c r="O133" s="14"/>
    </row>
    <row r="135" spans="1:15">
      <c r="B135" s="12" t="s">
        <v>1677</v>
      </c>
    </row>
    <row r="136" spans="1:15" ht="25.5">
      <c r="B136" s="172" t="s">
        <v>1678</v>
      </c>
    </row>
    <row r="139" spans="1:15" ht="25.5">
      <c r="B139" s="171" t="s">
        <v>1587</v>
      </c>
      <c r="C139" s="15"/>
      <c r="D139" s="15"/>
      <c r="E139" s="15"/>
      <c r="F139" s="15"/>
      <c r="G139" s="15"/>
      <c r="H139" s="15"/>
    </row>
    <row r="140" spans="1:15">
      <c r="B140" s="12" t="s">
        <v>1679</v>
      </c>
    </row>
    <row r="141" spans="1:15">
      <c r="B141" s="12" t="s">
        <v>1680</v>
      </c>
    </row>
    <row r="143" spans="1:15" ht="25.5">
      <c r="B143" s="172" t="s">
        <v>1681</v>
      </c>
    </row>
    <row r="145" spans="2:5">
      <c r="B145" s="12" t="s">
        <v>1682</v>
      </c>
    </row>
    <row r="148" spans="2:5" ht="25.5">
      <c r="B148" s="171" t="s">
        <v>1683</v>
      </c>
      <c r="C148" s="15"/>
      <c r="D148" s="15"/>
      <c r="E148" s="15"/>
    </row>
    <row r="149" spans="2:5">
      <c r="B149" s="12" t="s">
        <v>1684</v>
      </c>
    </row>
    <row r="151" spans="2:5">
      <c r="B151" s="12" t="s">
        <v>1685</v>
      </c>
    </row>
    <row r="152" spans="2:5">
      <c r="B152" s="12" t="s">
        <v>1686</v>
      </c>
    </row>
    <row r="154" spans="2:5" ht="25.5">
      <c r="B154" s="172" t="s">
        <v>1687</v>
      </c>
    </row>
    <row r="155" spans="2:5">
      <c r="B155" s="12" t="s">
        <v>1688</v>
      </c>
    </row>
    <row r="158" spans="2:5" ht="25.5">
      <c r="B158" s="171" t="s">
        <v>1588</v>
      </c>
      <c r="C158" s="15"/>
      <c r="D158" s="15"/>
      <c r="E158" s="15"/>
    </row>
    <row r="159" spans="2:5">
      <c r="B159" s="12" t="s">
        <v>1689</v>
      </c>
    </row>
    <row r="160" spans="2:5">
      <c r="B160" s="12" t="s">
        <v>1690</v>
      </c>
    </row>
    <row r="162" spans="2:9" ht="25.5">
      <c r="B162" s="172" t="s">
        <v>1691</v>
      </c>
    </row>
    <row r="163" spans="2:9">
      <c r="B163" s="12" t="s">
        <v>1692</v>
      </c>
    </row>
    <row r="165" spans="2:9">
      <c r="B165" s="12" t="s">
        <v>1693</v>
      </c>
    </row>
    <row r="166" spans="2:9">
      <c r="B166" s="12" t="s">
        <v>1694</v>
      </c>
    </row>
    <row r="169" spans="2:9" ht="25.5">
      <c r="B169" s="171" t="s">
        <v>1595</v>
      </c>
      <c r="C169" s="15"/>
      <c r="D169" s="15"/>
      <c r="E169" s="15"/>
      <c r="F169" s="15"/>
      <c r="G169" s="15"/>
      <c r="H169" s="15"/>
      <c r="I169" s="15"/>
    </row>
    <row r="170" spans="2:9">
      <c r="B170" s="12" t="s">
        <v>1695</v>
      </c>
    </row>
    <row r="171" spans="2:9">
      <c r="B171" s="12" t="s">
        <v>1696</v>
      </c>
    </row>
    <row r="173" spans="2:9" ht="25.5">
      <c r="B173" s="172" t="s">
        <v>1697</v>
      </c>
    </row>
    <row r="174" spans="2:9">
      <c r="B174" s="12" t="s">
        <v>1698</v>
      </c>
    </row>
    <row r="177" spans="1:15" ht="25.5">
      <c r="B177" s="171" t="s">
        <v>1589</v>
      </c>
      <c r="C177" s="15"/>
      <c r="D177" s="15"/>
      <c r="E177" s="15"/>
      <c r="F177" s="15"/>
      <c r="G177" s="15"/>
    </row>
    <row r="178" spans="1:15">
      <c r="B178" s="12" t="s">
        <v>1699</v>
      </c>
    </row>
    <row r="179" spans="1:15">
      <c r="B179" s="12" t="s">
        <v>1700</v>
      </c>
    </row>
    <row r="181" spans="1:15" ht="25.5">
      <c r="B181" s="172" t="s">
        <v>1701</v>
      </c>
    </row>
    <row r="182" spans="1:15">
      <c r="B182" s="12" t="s">
        <v>2021</v>
      </c>
    </row>
    <row r="186" spans="1:15" s="11" customFormat="1" ht="25.5" customHeight="1">
      <c r="A186" s="14"/>
      <c r="B186" s="14" t="s">
        <v>1619</v>
      </c>
      <c r="C186" s="14"/>
      <c r="D186" s="14"/>
      <c r="E186" s="14"/>
      <c r="F186" s="14"/>
      <c r="G186" s="14"/>
      <c r="H186" s="14"/>
      <c r="I186" s="14"/>
      <c r="J186" s="14"/>
      <c r="K186" s="14"/>
      <c r="L186" s="14"/>
      <c r="M186" s="14"/>
      <c r="N186" s="14"/>
      <c r="O186" s="14"/>
    </row>
    <row r="188" spans="1:15" ht="25.5">
      <c r="B188" s="172" t="s">
        <v>1702</v>
      </c>
    </row>
    <row r="189" spans="1:15">
      <c r="B189" s="12" t="s">
        <v>1703</v>
      </c>
    </row>
    <row r="192" spans="1:15" ht="25.5">
      <c r="B192" s="171" t="s">
        <v>1590</v>
      </c>
      <c r="C192" s="15"/>
      <c r="D192" s="15"/>
      <c r="E192" s="15"/>
      <c r="F192" s="15"/>
      <c r="G192" s="15"/>
      <c r="H192" s="15"/>
      <c r="I192" s="15"/>
      <c r="J192" s="15"/>
    </row>
    <row r="193" spans="2:7">
      <c r="B193" s="12" t="s">
        <v>1704</v>
      </c>
    </row>
    <row r="194" spans="2:7">
      <c r="B194" s="12" t="s">
        <v>1705</v>
      </c>
    </row>
    <row r="196" spans="2:7" ht="25.5">
      <c r="B196" s="172" t="s">
        <v>1706</v>
      </c>
    </row>
    <row r="197" spans="2:7">
      <c r="B197" s="12" t="s">
        <v>1707</v>
      </c>
    </row>
    <row r="200" spans="2:7" ht="25.5">
      <c r="B200" s="171" t="s">
        <v>1591</v>
      </c>
      <c r="C200" s="15"/>
      <c r="D200" s="15"/>
      <c r="E200" s="15"/>
      <c r="F200" s="15"/>
      <c r="G200" s="15"/>
    </row>
    <row r="201" spans="2:7">
      <c r="B201" s="12" t="s">
        <v>1708</v>
      </c>
    </row>
    <row r="202" spans="2:7">
      <c r="B202" s="12" t="s">
        <v>1709</v>
      </c>
    </row>
    <row r="204" spans="2:7" ht="25.5">
      <c r="B204" s="172" t="s">
        <v>1710</v>
      </c>
    </row>
    <row r="205" spans="2:7">
      <c r="B205" s="12" t="s">
        <v>1711</v>
      </c>
    </row>
    <row r="208" spans="2:7" ht="25.5">
      <c r="B208" s="171" t="s">
        <v>1593</v>
      </c>
      <c r="C208" s="15"/>
      <c r="D208" s="15"/>
    </row>
    <row r="209" spans="2:2">
      <c r="B209" s="12" t="s">
        <v>1712</v>
      </c>
    </row>
    <row r="210" spans="2:2">
      <c r="B210" s="12" t="s">
        <v>1713</v>
      </c>
    </row>
    <row r="212" spans="2:2" ht="25.5">
      <c r="B212" s="172" t="s">
        <v>1714</v>
      </c>
    </row>
    <row r="215" spans="2:2" ht="25.5">
      <c r="B215" s="9" t="s">
        <v>49</v>
      </c>
    </row>
  </sheetData>
  <phoneticPr fontId="1"/>
  <hyperlinks>
    <hyperlink ref="B1" location="目次!A1" display="目次へ" xr:uid="{D034F1FF-117B-4BED-A416-5FFAD985A9FC}"/>
    <hyperlink ref="B215" location="目次!A1" display="目次へ" xr:uid="{55DED3F7-6A81-4C78-9680-C0BA23AAF2D8}"/>
  </hyperlinks>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774B84-61A5-4C0B-8999-514ECAE15714}">
  <sheetPr>
    <tabColor rgb="FFFFFF00"/>
  </sheetPr>
  <dimension ref="A1:O81"/>
  <sheetViews>
    <sheetView showGridLines="0" zoomScale="85" zoomScaleNormal="85" workbookViewId="0"/>
  </sheetViews>
  <sheetFormatPr defaultColWidth="9" defaultRowHeight="24"/>
  <cols>
    <col min="1" max="1" width="3.25" style="12" customWidth="1"/>
    <col min="2" max="16384" width="9" style="12"/>
  </cols>
  <sheetData>
    <row r="1" spans="1:15" s="8" customFormat="1" ht="25.5">
      <c r="B1" s="9" t="s">
        <v>49</v>
      </c>
    </row>
    <row r="2" spans="1:15" s="11" customFormat="1" ht="35.25">
      <c r="A2" s="10"/>
      <c r="B2" s="10" t="s">
        <v>1610</v>
      </c>
      <c r="C2" s="10"/>
      <c r="D2" s="10"/>
      <c r="E2" s="10"/>
      <c r="F2" s="10"/>
      <c r="G2" s="170"/>
    </row>
    <row r="4" spans="1:15">
      <c r="B4" s="13" t="s">
        <v>1611</v>
      </c>
    </row>
    <row r="7" spans="1:15" s="11" customFormat="1" ht="25.5" customHeight="1">
      <c r="A7" s="14"/>
      <c r="B7" s="14" t="s">
        <v>1715</v>
      </c>
      <c r="C7" s="14"/>
      <c r="D7" s="14"/>
      <c r="E7" s="14"/>
      <c r="F7" s="14"/>
      <c r="G7" s="14"/>
      <c r="H7" s="14"/>
      <c r="I7" s="14"/>
      <c r="J7" s="14"/>
      <c r="K7" s="14"/>
      <c r="L7" s="14"/>
      <c r="M7" s="14"/>
      <c r="N7" s="14"/>
      <c r="O7" s="14"/>
    </row>
    <row r="9" spans="1:15" ht="25.5">
      <c r="B9" s="172" t="s">
        <v>1716</v>
      </c>
    </row>
    <row r="10" spans="1:15">
      <c r="B10" s="12" t="s">
        <v>1717</v>
      </c>
    </row>
    <row r="12" spans="1:15">
      <c r="B12" s="12" t="s">
        <v>1718</v>
      </c>
    </row>
    <row r="13" spans="1:15">
      <c r="B13" s="12" t="s">
        <v>1720</v>
      </c>
    </row>
    <row r="15" spans="1:15">
      <c r="B15" s="12" t="s">
        <v>1719</v>
      </c>
    </row>
    <row r="16" spans="1:15">
      <c r="B16" s="12" t="s">
        <v>1721</v>
      </c>
    </row>
    <row r="17" spans="2:13">
      <c r="B17" s="12" t="s">
        <v>1722</v>
      </c>
    </row>
    <row r="20" spans="2:13">
      <c r="B20" s="12" t="s">
        <v>1723</v>
      </c>
    </row>
    <row r="21" spans="2:13" ht="24.75" thickBot="1"/>
    <row r="22" spans="2:13">
      <c r="B22" s="22" t="s">
        <v>1724</v>
      </c>
      <c r="C22" s="23"/>
      <c r="D22" s="23"/>
      <c r="E22" s="23"/>
      <c r="F22" s="23"/>
      <c r="G22" s="23"/>
      <c r="H22" s="23"/>
      <c r="I22" s="23"/>
      <c r="J22" s="23"/>
      <c r="K22" s="23"/>
      <c r="L22" s="23"/>
      <c r="M22" s="24"/>
    </row>
    <row r="23" spans="2:13">
      <c r="B23" s="25" t="s">
        <v>1725</v>
      </c>
      <c r="C23" s="26"/>
      <c r="D23" s="26"/>
      <c r="E23" s="26"/>
      <c r="F23" s="26"/>
      <c r="G23" s="26"/>
      <c r="H23" s="26"/>
      <c r="I23" s="26"/>
      <c r="J23" s="26"/>
      <c r="K23" s="26"/>
      <c r="L23" s="26"/>
      <c r="M23" s="27"/>
    </row>
    <row r="24" spans="2:13">
      <c r="B24" s="25" t="s">
        <v>1726</v>
      </c>
      <c r="C24" s="26"/>
      <c r="D24" s="26"/>
      <c r="E24" s="26"/>
      <c r="F24" s="26"/>
      <c r="G24" s="26"/>
      <c r="H24" s="26"/>
      <c r="I24" s="26"/>
      <c r="J24" s="26"/>
      <c r="K24" s="26"/>
      <c r="L24" s="26"/>
      <c r="M24" s="27"/>
    </row>
    <row r="25" spans="2:13" ht="24.75" thickBot="1">
      <c r="B25" s="29" t="s">
        <v>1727</v>
      </c>
      <c r="C25" s="30"/>
      <c r="D25" s="30"/>
      <c r="E25" s="30"/>
      <c r="F25" s="30"/>
      <c r="G25" s="30"/>
      <c r="H25" s="30"/>
      <c r="I25" s="30"/>
      <c r="J25" s="30"/>
      <c r="K25" s="30"/>
      <c r="L25" s="30"/>
      <c r="M25" s="31"/>
    </row>
    <row r="27" spans="2:13" ht="25.5">
      <c r="B27" s="172" t="s">
        <v>1728</v>
      </c>
    </row>
    <row r="30" spans="2:13">
      <c r="B30" s="12" t="s">
        <v>1746</v>
      </c>
    </row>
    <row r="31" spans="2:13">
      <c r="B31" s="12" t="s">
        <v>1747</v>
      </c>
    </row>
    <row r="32" spans="2:13" ht="24.75" thickBot="1"/>
    <row r="33" spans="2:6">
      <c r="B33" s="174" t="s">
        <v>1729</v>
      </c>
      <c r="C33" s="175"/>
      <c r="D33" s="175"/>
      <c r="E33" s="175"/>
      <c r="F33" s="176"/>
    </row>
    <row r="34" spans="2:6">
      <c r="B34" s="177" t="s">
        <v>1731</v>
      </c>
      <c r="C34" s="178"/>
      <c r="D34" s="178"/>
      <c r="E34" s="178"/>
      <c r="F34" s="179"/>
    </row>
    <row r="35" spans="2:6">
      <c r="B35" s="177" t="s">
        <v>1732</v>
      </c>
      <c r="C35" s="178"/>
      <c r="D35" s="178"/>
      <c r="E35" s="178"/>
      <c r="F35" s="179"/>
    </row>
    <row r="36" spans="2:6" ht="24.75" thickBot="1">
      <c r="B36" s="180" t="s">
        <v>1730</v>
      </c>
      <c r="C36" s="181"/>
      <c r="D36" s="181"/>
      <c r="E36" s="181"/>
      <c r="F36" s="182"/>
    </row>
    <row r="38" spans="2:6" ht="25.5">
      <c r="B38" s="172" t="s">
        <v>1735</v>
      </c>
    </row>
    <row r="40" spans="2:6">
      <c r="B40" s="12" t="s">
        <v>1733</v>
      </c>
    </row>
    <row r="41" spans="2:6">
      <c r="B41" s="12" t="s">
        <v>1734</v>
      </c>
    </row>
    <row r="43" spans="2:6" ht="33">
      <c r="C43" s="183" t="s">
        <v>1736</v>
      </c>
      <c r="D43" s="15"/>
      <c r="E43" s="15"/>
    </row>
    <row r="45" spans="2:6">
      <c r="C45" s="12" t="s">
        <v>1742</v>
      </c>
    </row>
    <row r="47" spans="2:6">
      <c r="C47" s="12" t="s">
        <v>1737</v>
      </c>
    </row>
    <row r="48" spans="2:6">
      <c r="C48" s="12" t="s">
        <v>1738</v>
      </c>
    </row>
    <row r="49" spans="2:3" ht="24.75">
      <c r="C49" s="12" t="s">
        <v>1739</v>
      </c>
    </row>
    <row r="50" spans="2:3">
      <c r="C50" s="12" t="s">
        <v>1740</v>
      </c>
    </row>
    <row r="53" spans="2:3" ht="25.5">
      <c r="B53" s="172" t="s">
        <v>1741</v>
      </c>
    </row>
    <row r="55" spans="2:3">
      <c r="B55" s="12" t="s">
        <v>1743</v>
      </c>
    </row>
    <row r="56" spans="2:3">
      <c r="B56" s="12" t="s">
        <v>1744</v>
      </c>
    </row>
    <row r="58" spans="2:3">
      <c r="B58" s="85" t="s">
        <v>1745</v>
      </c>
    </row>
    <row r="61" spans="2:3" ht="25.5">
      <c r="B61" s="172" t="s">
        <v>1748</v>
      </c>
    </row>
    <row r="62" spans="2:3">
      <c r="B62" s="12" t="s">
        <v>1749</v>
      </c>
    </row>
    <row r="64" spans="2:3">
      <c r="B64" s="12" t="s">
        <v>1750</v>
      </c>
    </row>
    <row r="65" spans="2:5">
      <c r="B65" s="12" t="s">
        <v>1751</v>
      </c>
    </row>
    <row r="67" spans="2:5">
      <c r="B67" s="12" t="s">
        <v>1752</v>
      </c>
    </row>
    <row r="68" spans="2:5" ht="24.75" thickBot="1"/>
    <row r="69" spans="2:5">
      <c r="B69" s="184" t="s">
        <v>1753</v>
      </c>
      <c r="C69" s="185"/>
      <c r="D69" s="185"/>
      <c r="E69" s="186"/>
    </row>
    <row r="70" spans="2:5">
      <c r="B70" s="187" t="s">
        <v>1754</v>
      </c>
      <c r="C70" s="188"/>
      <c r="D70" s="188"/>
      <c r="E70" s="189"/>
    </row>
    <row r="71" spans="2:5" ht="24.75" thickBot="1">
      <c r="B71" s="190" t="s">
        <v>1755</v>
      </c>
      <c r="C71" s="191"/>
      <c r="D71" s="191"/>
      <c r="E71" s="192"/>
    </row>
    <row r="74" spans="2:5" ht="25.5">
      <c r="B74" s="172" t="s">
        <v>1756</v>
      </c>
    </row>
    <row r="75" spans="2:5">
      <c r="B75" s="12" t="s">
        <v>1757</v>
      </c>
    </row>
    <row r="78" spans="2:5">
      <c r="B78" s="12" t="s">
        <v>1758</v>
      </c>
    </row>
    <row r="81" spans="2:2" ht="25.5">
      <c r="B81" s="9" t="s">
        <v>49</v>
      </c>
    </row>
  </sheetData>
  <phoneticPr fontId="1"/>
  <hyperlinks>
    <hyperlink ref="B1" location="目次!A1" display="目次へ" xr:uid="{C402E643-B2A4-459B-AD30-D427C3697D7E}"/>
    <hyperlink ref="B81" location="目次!A1" display="目次へ" xr:uid="{2C9CB4C1-EAF4-4AC1-BD40-D4E45B78BD35}"/>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944650-92E5-4035-A8A8-C55A404FC631}">
  <sheetPr>
    <tabColor rgb="FFFFFF00"/>
  </sheetPr>
  <dimension ref="A1:X187"/>
  <sheetViews>
    <sheetView showGridLines="0" zoomScale="85" zoomScaleNormal="85" workbookViewId="0"/>
  </sheetViews>
  <sheetFormatPr defaultColWidth="9" defaultRowHeight="24"/>
  <cols>
    <col min="1" max="1" width="3.25" style="12" customWidth="1"/>
    <col min="2" max="16384" width="9" style="12"/>
  </cols>
  <sheetData>
    <row r="1" spans="1:15" s="8" customFormat="1" ht="25.5">
      <c r="B1" s="9" t="s">
        <v>49</v>
      </c>
    </row>
    <row r="2" spans="1:15" s="11" customFormat="1" ht="35.25">
      <c r="A2" s="10"/>
      <c r="B2" s="10" t="s">
        <v>50</v>
      </c>
      <c r="C2" s="10"/>
      <c r="D2" s="10"/>
      <c r="E2" s="10"/>
      <c r="F2" s="10"/>
      <c r="G2" s="10"/>
    </row>
    <row r="4" spans="1:15">
      <c r="B4" s="13" t="s">
        <v>51</v>
      </c>
    </row>
    <row r="6" spans="1:15" s="11" customFormat="1" ht="25.5" customHeight="1">
      <c r="A6" s="14"/>
      <c r="B6" s="14" t="s">
        <v>52</v>
      </c>
      <c r="C6" s="14"/>
      <c r="D6" s="14"/>
      <c r="E6" s="14"/>
      <c r="F6" s="14"/>
      <c r="G6" s="14"/>
      <c r="H6" s="14"/>
      <c r="I6" s="14"/>
      <c r="J6" s="14"/>
      <c r="K6" s="14"/>
      <c r="L6" s="14"/>
      <c r="M6" s="14"/>
      <c r="N6" s="14"/>
      <c r="O6" s="14"/>
    </row>
    <row r="7" spans="1:15" s="11" customFormat="1" ht="25.5" customHeight="1"/>
    <row r="31" spans="2:5">
      <c r="B31" s="15" t="s">
        <v>53</v>
      </c>
      <c r="C31" s="15"/>
      <c r="D31" s="15"/>
      <c r="E31" s="15"/>
    </row>
    <row r="32" spans="2:5">
      <c r="B32" s="12" t="s">
        <v>54</v>
      </c>
    </row>
    <row r="33" spans="2:2">
      <c r="B33" s="12" t="s">
        <v>55</v>
      </c>
    </row>
    <row r="34" spans="2:2">
      <c r="B34" s="12" t="s">
        <v>56</v>
      </c>
    </row>
    <row r="50" spans="2:5">
      <c r="B50" s="15" t="s">
        <v>57</v>
      </c>
      <c r="C50" s="15"/>
      <c r="D50" s="15"/>
      <c r="E50" s="15"/>
    </row>
    <row r="51" spans="2:5">
      <c r="B51" s="12" t="s">
        <v>58</v>
      </c>
    </row>
    <row r="53" spans="2:5">
      <c r="B53" s="15" t="s">
        <v>59</v>
      </c>
      <c r="C53" s="15"/>
      <c r="D53" s="15"/>
      <c r="E53" s="15"/>
    </row>
    <row r="54" spans="2:5">
      <c r="B54" s="12" t="s">
        <v>60</v>
      </c>
    </row>
    <row r="55" spans="2:5">
      <c r="B55" s="12" t="s">
        <v>61</v>
      </c>
    </row>
    <row r="56" spans="2:5">
      <c r="B56" s="12" t="s">
        <v>62</v>
      </c>
    </row>
    <row r="58" spans="2:5">
      <c r="B58" s="15" t="s">
        <v>63</v>
      </c>
      <c r="C58" s="15"/>
      <c r="D58" s="15"/>
      <c r="E58" s="15"/>
    </row>
    <row r="59" spans="2:5">
      <c r="B59" s="12" t="s">
        <v>64</v>
      </c>
    </row>
    <row r="60" spans="2:5">
      <c r="B60" s="12" t="s">
        <v>65</v>
      </c>
    </row>
    <row r="61" spans="2:5">
      <c r="B61" s="12" t="s">
        <v>66</v>
      </c>
    </row>
    <row r="63" spans="2:5">
      <c r="B63" s="15" t="s">
        <v>67</v>
      </c>
      <c r="C63" s="15"/>
      <c r="D63" s="15"/>
      <c r="E63" s="15"/>
    </row>
    <row r="64" spans="2:5">
      <c r="B64" s="12" t="s">
        <v>68</v>
      </c>
    </row>
    <row r="65" spans="2:5">
      <c r="B65" s="12" t="s">
        <v>69</v>
      </c>
    </row>
    <row r="67" spans="2:5">
      <c r="B67" s="15" t="s">
        <v>70</v>
      </c>
      <c r="C67" s="15"/>
      <c r="D67" s="15"/>
      <c r="E67" s="15"/>
    </row>
    <row r="68" spans="2:5">
      <c r="B68" s="12" t="s">
        <v>71</v>
      </c>
    </row>
    <row r="69" spans="2:5">
      <c r="B69" s="12" t="s">
        <v>72</v>
      </c>
    </row>
    <row r="71" spans="2:5">
      <c r="B71" s="15" t="s">
        <v>73</v>
      </c>
      <c r="C71" s="15"/>
      <c r="D71" s="15"/>
      <c r="E71" s="15"/>
    </row>
    <row r="72" spans="2:5">
      <c r="B72" s="12" t="s">
        <v>74</v>
      </c>
    </row>
    <row r="73" spans="2:5">
      <c r="B73" s="12" t="s">
        <v>75</v>
      </c>
    </row>
    <row r="75" spans="2:5">
      <c r="B75" s="15" t="s">
        <v>76</v>
      </c>
      <c r="C75" s="15"/>
      <c r="D75" s="15"/>
      <c r="E75" s="15"/>
    </row>
    <row r="76" spans="2:5">
      <c r="B76" s="12" t="s">
        <v>77</v>
      </c>
    </row>
    <row r="78" spans="2:5">
      <c r="B78" s="15" t="s">
        <v>78</v>
      </c>
      <c r="C78" s="15"/>
      <c r="D78" s="15"/>
      <c r="E78" s="15"/>
    </row>
    <row r="79" spans="2:5">
      <c r="B79" s="12" t="s">
        <v>79</v>
      </c>
    </row>
    <row r="80" spans="2:5">
      <c r="B80" s="12" t="s">
        <v>80</v>
      </c>
    </row>
    <row r="82" spans="2:5">
      <c r="B82" s="15" t="s">
        <v>81</v>
      </c>
      <c r="C82" s="15"/>
      <c r="D82" s="15"/>
      <c r="E82" s="15"/>
    </row>
    <row r="83" spans="2:5">
      <c r="B83" s="12" t="s">
        <v>82</v>
      </c>
    </row>
    <row r="84" spans="2:5">
      <c r="B84" s="12" t="s">
        <v>83</v>
      </c>
    </row>
    <row r="86" spans="2:5">
      <c r="B86" s="15" t="s">
        <v>84</v>
      </c>
      <c r="C86" s="15"/>
      <c r="D86" s="15"/>
      <c r="E86" s="15"/>
    </row>
    <row r="87" spans="2:5">
      <c r="B87" s="12" t="s">
        <v>85</v>
      </c>
    </row>
    <row r="88" spans="2:5">
      <c r="B88" s="12" t="s">
        <v>86</v>
      </c>
    </row>
    <row r="90" spans="2:5">
      <c r="B90" s="15" t="s">
        <v>87</v>
      </c>
      <c r="C90" s="15"/>
      <c r="D90" s="15"/>
      <c r="E90" s="15"/>
    </row>
    <row r="91" spans="2:5">
      <c r="B91" s="12" t="s">
        <v>88</v>
      </c>
    </row>
    <row r="93" spans="2:5">
      <c r="B93" s="15" t="s">
        <v>89</v>
      </c>
      <c r="C93" s="15"/>
      <c r="D93" s="15"/>
      <c r="E93" s="15"/>
    </row>
    <row r="94" spans="2:5">
      <c r="B94" s="12" t="s">
        <v>90</v>
      </c>
    </row>
    <row r="95" spans="2:5">
      <c r="B95" s="12" t="s">
        <v>91</v>
      </c>
    </row>
    <row r="98" spans="1:15" s="11" customFormat="1" ht="25.5" customHeight="1">
      <c r="A98" s="14"/>
      <c r="B98" s="14" t="s">
        <v>92</v>
      </c>
      <c r="C98" s="14"/>
      <c r="D98" s="14"/>
      <c r="E98" s="14"/>
      <c r="F98" s="14"/>
      <c r="G98" s="14"/>
      <c r="H98" s="14"/>
      <c r="I98" s="14"/>
      <c r="J98" s="14"/>
      <c r="K98" s="14"/>
      <c r="L98" s="14"/>
      <c r="M98" s="14"/>
      <c r="N98" s="14"/>
      <c r="O98" s="14"/>
    </row>
    <row r="99" spans="1:15">
      <c r="B99" s="13"/>
    </row>
    <row r="100" spans="1:15">
      <c r="B100" s="13" t="s">
        <v>93</v>
      </c>
    </row>
    <row r="101" spans="1:15">
      <c r="B101" s="13"/>
    </row>
    <row r="102" spans="1:15">
      <c r="B102" s="15" t="s">
        <v>94</v>
      </c>
      <c r="C102" s="15"/>
    </row>
    <row r="103" spans="1:15">
      <c r="E103" s="12" t="s">
        <v>95</v>
      </c>
    </row>
    <row r="109" spans="1:15">
      <c r="H109" s="12" t="s">
        <v>96</v>
      </c>
    </row>
    <row r="112" spans="1:15">
      <c r="B112" s="15" t="s">
        <v>97</v>
      </c>
      <c r="C112" s="15"/>
    </row>
    <row r="117" spans="2:21">
      <c r="D117" s="12" t="s">
        <v>98</v>
      </c>
      <c r="I117" s="12" t="s">
        <v>99</v>
      </c>
      <c r="M117" s="12" t="s">
        <v>100</v>
      </c>
      <c r="Q117" s="12" t="s">
        <v>101</v>
      </c>
      <c r="U117" s="12" t="s">
        <v>99</v>
      </c>
    </row>
    <row r="118" spans="2:21">
      <c r="D118" s="12" t="s">
        <v>102</v>
      </c>
      <c r="I118" s="12" t="s">
        <v>103</v>
      </c>
      <c r="M118" s="12" t="s">
        <v>104</v>
      </c>
      <c r="Q118" s="12" t="s">
        <v>105</v>
      </c>
      <c r="U118" s="12" t="s">
        <v>106</v>
      </c>
    </row>
    <row r="119" spans="2:21">
      <c r="D119" s="12" t="s">
        <v>107</v>
      </c>
      <c r="I119" s="12" t="s">
        <v>108</v>
      </c>
      <c r="M119" s="12" t="s">
        <v>109</v>
      </c>
      <c r="Q119" s="12" t="s">
        <v>110</v>
      </c>
      <c r="U119" s="12" t="s">
        <v>111</v>
      </c>
    </row>
    <row r="120" spans="2:21">
      <c r="D120" s="12" t="s">
        <v>112</v>
      </c>
      <c r="I120" s="12" t="s">
        <v>113</v>
      </c>
      <c r="M120" s="12" t="s">
        <v>113</v>
      </c>
      <c r="U120" s="12" t="s">
        <v>114</v>
      </c>
    </row>
    <row r="122" spans="2:21">
      <c r="B122" s="15" t="s">
        <v>115</v>
      </c>
      <c r="C122" s="15"/>
    </row>
    <row r="127" spans="2:21">
      <c r="B127" s="12" t="s">
        <v>116</v>
      </c>
      <c r="E127" s="12" t="s">
        <v>117</v>
      </c>
      <c r="I127" s="12" t="s">
        <v>118</v>
      </c>
      <c r="N127" s="12" t="s">
        <v>119</v>
      </c>
      <c r="Q127" s="12" t="s">
        <v>120</v>
      </c>
      <c r="U127" s="12" t="s">
        <v>98</v>
      </c>
    </row>
    <row r="128" spans="2:21">
      <c r="B128" s="12" t="s">
        <v>121</v>
      </c>
      <c r="E128" s="12" t="s">
        <v>122</v>
      </c>
      <c r="I128" s="12" t="s">
        <v>123</v>
      </c>
      <c r="N128" s="12" t="s">
        <v>124</v>
      </c>
      <c r="Q128" s="12" t="s">
        <v>125</v>
      </c>
      <c r="U128" s="12" t="s">
        <v>126</v>
      </c>
    </row>
    <row r="129" spans="2:21">
      <c r="B129" s="12" t="s">
        <v>127</v>
      </c>
      <c r="E129" s="12" t="s">
        <v>128</v>
      </c>
      <c r="Q129" s="12" t="s">
        <v>129</v>
      </c>
      <c r="U129" s="12" t="s">
        <v>130</v>
      </c>
    </row>
    <row r="130" spans="2:21">
      <c r="E130" s="12" t="s">
        <v>131</v>
      </c>
      <c r="Q130" s="12" t="s">
        <v>132</v>
      </c>
    </row>
    <row r="132" spans="2:21">
      <c r="B132" s="15" t="s">
        <v>133</v>
      </c>
      <c r="C132" s="15"/>
      <c r="D132" s="15"/>
    </row>
    <row r="137" spans="2:21">
      <c r="E137" s="12" t="s">
        <v>134</v>
      </c>
      <c r="P137" s="12" t="s">
        <v>99</v>
      </c>
    </row>
    <row r="138" spans="2:21">
      <c r="E138" s="12" t="s">
        <v>135</v>
      </c>
      <c r="P138" s="12" t="s">
        <v>136</v>
      </c>
    </row>
    <row r="139" spans="2:21">
      <c r="P139" s="12" t="s">
        <v>137</v>
      </c>
    </row>
    <row r="141" spans="2:21">
      <c r="B141" s="15" t="s">
        <v>138</v>
      </c>
      <c r="C141" s="15"/>
    </row>
    <row r="146" spans="2:24">
      <c r="D146" s="12" t="s">
        <v>139</v>
      </c>
      <c r="J146" s="12" t="s">
        <v>140</v>
      </c>
      <c r="O146" s="12" t="s">
        <v>141</v>
      </c>
    </row>
    <row r="147" spans="2:24">
      <c r="D147" s="12" t="s">
        <v>142</v>
      </c>
      <c r="J147" s="12" t="s">
        <v>143</v>
      </c>
      <c r="O147" s="12" t="s">
        <v>144</v>
      </c>
    </row>
    <row r="148" spans="2:24">
      <c r="D148" s="12" t="s">
        <v>145</v>
      </c>
      <c r="J148" s="12" t="s">
        <v>146</v>
      </c>
      <c r="O148" s="12" t="s">
        <v>147</v>
      </c>
    </row>
    <row r="149" spans="2:24">
      <c r="J149" s="12" t="s">
        <v>148</v>
      </c>
    </row>
    <row r="150" spans="2:24">
      <c r="J150" s="12" t="s">
        <v>149</v>
      </c>
    </row>
    <row r="152" spans="2:24">
      <c r="B152" s="15" t="s">
        <v>150</v>
      </c>
      <c r="C152" s="15"/>
    </row>
    <row r="157" spans="2:24">
      <c r="C157" s="12" t="s">
        <v>151</v>
      </c>
      <c r="G157" s="12" t="s">
        <v>152</v>
      </c>
      <c r="M157" s="12" t="s">
        <v>153</v>
      </c>
      <c r="Q157" s="12" t="s">
        <v>154</v>
      </c>
      <c r="X157" s="12" t="s">
        <v>155</v>
      </c>
    </row>
    <row r="158" spans="2:24">
      <c r="C158" s="12" t="s">
        <v>156</v>
      </c>
      <c r="G158" s="12" t="s">
        <v>157</v>
      </c>
      <c r="M158" s="12" t="s">
        <v>158</v>
      </c>
      <c r="Q158" s="12" t="s">
        <v>159</v>
      </c>
      <c r="X158" s="12" t="s">
        <v>160</v>
      </c>
    </row>
    <row r="159" spans="2:24">
      <c r="C159" s="12" t="s">
        <v>161</v>
      </c>
      <c r="G159" s="12" t="s">
        <v>146</v>
      </c>
      <c r="M159" s="12" t="s">
        <v>162</v>
      </c>
      <c r="Q159" s="12" t="s">
        <v>163</v>
      </c>
      <c r="X159" s="12" t="s">
        <v>164</v>
      </c>
    </row>
    <row r="160" spans="2:24">
      <c r="Q160" s="12" t="s">
        <v>165</v>
      </c>
      <c r="X160" s="12" t="s">
        <v>166</v>
      </c>
    </row>
    <row r="161" spans="2:24">
      <c r="Q161" s="12" t="s">
        <v>167</v>
      </c>
      <c r="X161" s="12" t="s">
        <v>168</v>
      </c>
    </row>
    <row r="163" spans="2:24">
      <c r="B163" s="15" t="s">
        <v>169</v>
      </c>
      <c r="C163" s="15"/>
    </row>
    <row r="168" spans="2:24">
      <c r="J168" s="12" t="s">
        <v>170</v>
      </c>
      <c r="R168" s="12" t="s">
        <v>171</v>
      </c>
    </row>
    <row r="169" spans="2:24">
      <c r="J169" s="12" t="s">
        <v>172</v>
      </c>
      <c r="R169" s="12" t="s">
        <v>173</v>
      </c>
    </row>
    <row r="170" spans="2:24">
      <c r="J170" s="12" t="s">
        <v>174</v>
      </c>
      <c r="R170" s="12" t="s">
        <v>175</v>
      </c>
    </row>
    <row r="171" spans="2:24">
      <c r="R171" s="12" t="s">
        <v>176</v>
      </c>
    </row>
    <row r="173" spans="2:24">
      <c r="B173" s="15" t="s">
        <v>177</v>
      </c>
      <c r="C173" s="15"/>
    </row>
    <row r="178" spans="2:2">
      <c r="B178" s="13" t="s">
        <v>178</v>
      </c>
    </row>
    <row r="179" spans="2:2">
      <c r="B179" s="12" t="s">
        <v>179</v>
      </c>
    </row>
    <row r="182" spans="2:2">
      <c r="B182" s="12" t="s">
        <v>180</v>
      </c>
    </row>
    <row r="183" spans="2:2">
      <c r="B183" s="12" t="s">
        <v>181</v>
      </c>
    </row>
    <row r="185" spans="2:2">
      <c r="B185" s="12" t="s">
        <v>182</v>
      </c>
    </row>
    <row r="187" spans="2:2" ht="25.5">
      <c r="B187" s="9" t="s">
        <v>49</v>
      </c>
    </row>
  </sheetData>
  <phoneticPr fontId="1"/>
  <hyperlinks>
    <hyperlink ref="B1" location="目次!A1" display="目次へ" xr:uid="{0D816E26-0A2E-4484-BE66-9F2D0855B76A}"/>
    <hyperlink ref="B187" location="目次!A1" display="目次へ" xr:uid="{3D574B79-BC7E-4CC3-B7C5-A2DB21D7D4A6}"/>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BC20EE-1BD3-4176-B2C7-E9D5888BC7C4}">
  <sheetPr>
    <tabColor rgb="FFFFFF00"/>
  </sheetPr>
  <dimension ref="A1:O383"/>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330</v>
      </c>
      <c r="C2" s="10"/>
      <c r="D2" s="10"/>
      <c r="E2" s="10"/>
      <c r="F2" s="10"/>
      <c r="G2" s="10"/>
    </row>
    <row r="4" spans="1:15">
      <c r="B4" s="13" t="s">
        <v>331</v>
      </c>
    </row>
    <row r="5" spans="1:15">
      <c r="B5" s="12" t="s">
        <v>332</v>
      </c>
    </row>
    <row r="7" spans="1:15" s="11" customFormat="1" ht="25.5" customHeight="1">
      <c r="A7" s="14"/>
      <c r="B7" s="14" t="s">
        <v>333</v>
      </c>
      <c r="C7" s="14"/>
      <c r="D7" s="14"/>
      <c r="E7" s="14"/>
      <c r="F7" s="14"/>
      <c r="G7" s="14"/>
      <c r="H7" s="14"/>
      <c r="I7" s="14"/>
      <c r="J7" s="14"/>
      <c r="K7" s="14"/>
      <c r="L7" s="14"/>
      <c r="M7" s="14"/>
      <c r="N7" s="14"/>
      <c r="O7" s="14"/>
    </row>
    <row r="9" spans="1:15">
      <c r="B9" s="12" t="s">
        <v>334</v>
      </c>
    </row>
    <row r="10" spans="1:15">
      <c r="B10" s="12" t="s">
        <v>335</v>
      </c>
    </row>
    <row r="11" spans="1:15">
      <c r="B11" s="12" t="s">
        <v>336</v>
      </c>
    </row>
    <row r="12" spans="1:15">
      <c r="B12" s="12" t="s">
        <v>337</v>
      </c>
    </row>
    <row r="13" spans="1:15">
      <c r="B13" s="12" t="s">
        <v>338</v>
      </c>
    </row>
    <row r="14" spans="1:15">
      <c r="B14" s="12" t="s">
        <v>339</v>
      </c>
    </row>
    <row r="15" spans="1:15">
      <c r="B15" s="12" t="s">
        <v>340</v>
      </c>
    </row>
    <row r="16" spans="1:15">
      <c r="B16" s="12" t="s">
        <v>341</v>
      </c>
      <c r="E16" s="12" t="s">
        <v>342</v>
      </c>
    </row>
    <row r="18" spans="1:15">
      <c r="B18" s="13" t="s">
        <v>343</v>
      </c>
    </row>
    <row r="19" spans="1:15">
      <c r="B19" s="12" t="s">
        <v>344</v>
      </c>
    </row>
    <row r="20" spans="1:15">
      <c r="B20" s="12" t="s">
        <v>345</v>
      </c>
    </row>
    <row r="23" spans="1:15" s="11" customFormat="1" ht="25.5" customHeight="1">
      <c r="A23" s="14"/>
      <c r="B23" s="14" t="s">
        <v>346</v>
      </c>
      <c r="C23" s="14"/>
      <c r="D23" s="14"/>
      <c r="E23" s="14"/>
      <c r="F23" s="14"/>
      <c r="G23" s="14"/>
      <c r="H23" s="14"/>
      <c r="I23" s="14"/>
      <c r="J23" s="14"/>
      <c r="K23" s="14"/>
      <c r="L23" s="14"/>
      <c r="M23" s="14"/>
      <c r="N23" s="14"/>
      <c r="O23" s="14"/>
    </row>
    <row r="25" spans="1:15">
      <c r="B25" s="15" t="s">
        <v>347</v>
      </c>
      <c r="C25" s="15"/>
      <c r="D25" s="15"/>
      <c r="E25" s="15"/>
    </row>
    <row r="27" spans="1:15">
      <c r="E27" s="12" t="s">
        <v>348</v>
      </c>
    </row>
    <row r="28" spans="1:15">
      <c r="E28" s="13" t="s">
        <v>349</v>
      </c>
    </row>
    <row r="29" spans="1:15">
      <c r="E29" s="13" t="s">
        <v>350</v>
      </c>
    </row>
    <row r="30" spans="1:15">
      <c r="E30" s="13" t="s">
        <v>351</v>
      </c>
    </row>
    <row r="32" spans="1:15">
      <c r="E32" s="12" t="s">
        <v>352</v>
      </c>
      <c r="M32" s="12" t="s">
        <v>353</v>
      </c>
    </row>
    <row r="33" spans="2:13">
      <c r="E33" s="13" t="s">
        <v>354</v>
      </c>
      <c r="M33" s="12" t="s">
        <v>355</v>
      </c>
    </row>
    <row r="34" spans="2:13">
      <c r="E34" s="13" t="s">
        <v>356</v>
      </c>
      <c r="M34" s="12" t="s">
        <v>357</v>
      </c>
    </row>
    <row r="37" spans="2:13">
      <c r="B37" s="15" t="s">
        <v>358</v>
      </c>
      <c r="C37" s="15"/>
      <c r="D37" s="15"/>
    </row>
    <row r="39" spans="2:13">
      <c r="E39" s="13" t="s">
        <v>359</v>
      </c>
    </row>
    <row r="40" spans="2:13">
      <c r="E40" s="13" t="s">
        <v>360</v>
      </c>
    </row>
    <row r="41" spans="2:13">
      <c r="E41" s="12" t="s">
        <v>361</v>
      </c>
    </row>
    <row r="46" spans="2:13">
      <c r="B46" s="15" t="s">
        <v>362</v>
      </c>
      <c r="C46" s="15"/>
      <c r="D46" s="15"/>
    </row>
    <row r="48" spans="2:13">
      <c r="F48" s="12" t="s">
        <v>363</v>
      </c>
    </row>
    <row r="49" spans="6:8">
      <c r="F49" s="12" t="s">
        <v>364</v>
      </c>
    </row>
    <row r="51" spans="6:8">
      <c r="F51" s="12" t="s">
        <v>365</v>
      </c>
    </row>
    <row r="62" spans="6:8">
      <c r="H62"/>
    </row>
    <row r="73" spans="2:6">
      <c r="B73" s="15" t="s">
        <v>366</v>
      </c>
      <c r="C73" s="15"/>
      <c r="D73" s="15"/>
    </row>
    <row r="75" spans="2:6">
      <c r="F75" s="12" t="s">
        <v>367</v>
      </c>
    </row>
    <row r="76" spans="2:6">
      <c r="F76" s="12" t="s">
        <v>368</v>
      </c>
    </row>
    <row r="83" spans="2:6">
      <c r="B83" s="15" t="s">
        <v>369</v>
      </c>
      <c r="C83" s="15"/>
    </row>
    <row r="85" spans="2:6">
      <c r="F85" s="12" t="s">
        <v>370</v>
      </c>
    </row>
    <row r="90" spans="2:6">
      <c r="B90" s="15" t="s">
        <v>371</v>
      </c>
      <c r="C90" s="15"/>
      <c r="D90" s="15"/>
    </row>
    <row r="91" spans="2:6">
      <c r="B91"/>
    </row>
    <row r="101" spans="2:6">
      <c r="B101" s="15" t="s">
        <v>372</v>
      </c>
      <c r="C101" s="15"/>
    </row>
    <row r="110" spans="2:6">
      <c r="F110" s="13"/>
    </row>
    <row r="112" spans="2:6">
      <c r="B112" s="15" t="s">
        <v>373</v>
      </c>
      <c r="C112" s="15"/>
      <c r="D112" s="15"/>
    </row>
    <row r="115" spans="2:12">
      <c r="E115" s="68"/>
    </row>
    <row r="123" spans="2:12">
      <c r="B123" s="15" t="s">
        <v>374</v>
      </c>
      <c r="C123" s="15"/>
      <c r="D123" s="15"/>
      <c r="E123" s="15"/>
    </row>
    <row r="125" spans="2:12">
      <c r="G125" s="12" t="s">
        <v>375</v>
      </c>
      <c r="L125" s="12" t="s">
        <v>376</v>
      </c>
    </row>
    <row r="126" spans="2:12">
      <c r="G126" s="12" t="s">
        <v>377</v>
      </c>
      <c r="L126" s="12" t="s">
        <v>378</v>
      </c>
    </row>
    <row r="130" spans="1:15" s="11" customFormat="1" ht="25.5" customHeight="1">
      <c r="A130" s="14"/>
      <c r="B130" s="14" t="s">
        <v>379</v>
      </c>
      <c r="C130" s="14"/>
      <c r="D130" s="14"/>
      <c r="E130" s="14"/>
      <c r="F130" s="14"/>
      <c r="G130" s="14"/>
      <c r="H130" s="14"/>
      <c r="I130" s="14"/>
      <c r="J130" s="14"/>
      <c r="K130" s="14"/>
      <c r="L130" s="14"/>
      <c r="M130" s="14"/>
      <c r="N130" s="14"/>
      <c r="O130" s="14"/>
    </row>
    <row r="132" spans="1:15">
      <c r="B132" s="15" t="s">
        <v>380</v>
      </c>
      <c r="C132" s="15"/>
    </row>
    <row r="133" spans="1:15">
      <c r="B133" s="13" t="s">
        <v>381</v>
      </c>
    </row>
    <row r="135" spans="1:15">
      <c r="F135" s="12" t="s">
        <v>382</v>
      </c>
    </row>
    <row r="136" spans="1:15">
      <c r="F136" s="12" t="s">
        <v>383</v>
      </c>
    </row>
    <row r="139" spans="1:15">
      <c r="B139" s="13" t="s">
        <v>384</v>
      </c>
    </row>
    <row r="141" spans="1:15">
      <c r="G141" s="12" t="s">
        <v>385</v>
      </c>
    </row>
    <row r="147" spans="2:6">
      <c r="B147" s="13" t="s">
        <v>386</v>
      </c>
    </row>
    <row r="149" spans="2:6">
      <c r="F149" s="12" t="s">
        <v>387</v>
      </c>
    </row>
    <row r="150" spans="2:6">
      <c r="F150" s="12" t="s">
        <v>388</v>
      </c>
    </row>
    <row r="152" spans="2:6">
      <c r="F152" s="12" t="s">
        <v>389</v>
      </c>
    </row>
    <row r="153" spans="2:6">
      <c r="F153" s="12" t="s">
        <v>390</v>
      </c>
    </row>
    <row r="157" spans="2:6">
      <c r="B157" s="15" t="s">
        <v>391</v>
      </c>
      <c r="C157" s="15"/>
    </row>
    <row r="158" spans="2:6">
      <c r="B158" s="12" t="s">
        <v>392</v>
      </c>
    </row>
    <row r="159" spans="2:6">
      <c r="B159" s="12" t="s">
        <v>393</v>
      </c>
    </row>
    <row r="160" spans="2:6">
      <c r="B160" s="12" t="s">
        <v>394</v>
      </c>
    </row>
    <row r="163" spans="2:4">
      <c r="B163" s="15" t="s">
        <v>395</v>
      </c>
      <c r="C163" s="15"/>
    </row>
    <row r="164" spans="2:4">
      <c r="B164" s="12" t="s">
        <v>396</v>
      </c>
    </row>
    <row r="167" spans="2:4">
      <c r="B167" s="15" t="s">
        <v>397</v>
      </c>
      <c r="C167" s="15"/>
      <c r="D167" s="15"/>
    </row>
    <row r="168" spans="2:4">
      <c r="B168" s="12" t="s">
        <v>398</v>
      </c>
    </row>
    <row r="169" spans="2:4">
      <c r="B169" s="12" t="s">
        <v>399</v>
      </c>
    </row>
    <row r="170" spans="2:4">
      <c r="B170" s="13" t="s">
        <v>400</v>
      </c>
    </row>
    <row r="173" spans="2:4">
      <c r="B173" s="15" t="s">
        <v>401</v>
      </c>
      <c r="C173" s="15"/>
      <c r="D173" s="15"/>
    </row>
    <row r="174" spans="2:4">
      <c r="B174" s="12" t="s">
        <v>402</v>
      </c>
    </row>
    <row r="175" spans="2:4">
      <c r="B175" s="12" t="s">
        <v>403</v>
      </c>
    </row>
    <row r="176" spans="2:4">
      <c r="B176" s="12" t="s">
        <v>404</v>
      </c>
    </row>
    <row r="179" spans="2:6">
      <c r="B179" s="15" t="s">
        <v>405</v>
      </c>
      <c r="C179" s="15"/>
      <c r="D179" s="15"/>
      <c r="E179" s="15"/>
      <c r="F179" s="15"/>
    </row>
    <row r="186" spans="2:6">
      <c r="B186" s="12" t="s">
        <v>406</v>
      </c>
    </row>
    <row r="187" spans="2:6">
      <c r="B187" s="12" t="s">
        <v>407</v>
      </c>
    </row>
    <row r="189" spans="2:6">
      <c r="C189" s="13" t="s">
        <v>408</v>
      </c>
    </row>
    <row r="190" spans="2:6">
      <c r="F190" s="12" t="s">
        <v>409</v>
      </c>
    </row>
    <row r="193" spans="2:5">
      <c r="B193" s="15" t="s">
        <v>410</v>
      </c>
      <c r="C193" s="15"/>
      <c r="D193" s="15"/>
    </row>
    <row r="194" spans="2:5">
      <c r="B194" s="12" t="s">
        <v>411</v>
      </c>
    </row>
    <row r="195" spans="2:5">
      <c r="B195" s="12" t="s">
        <v>412</v>
      </c>
      <c r="D195" s="13" t="s">
        <v>413</v>
      </c>
    </row>
    <row r="196" spans="2:5">
      <c r="B196" s="12" t="s">
        <v>414</v>
      </c>
      <c r="D196" s="13" t="s">
        <v>415</v>
      </c>
    </row>
    <row r="199" spans="2:5">
      <c r="B199" s="15" t="s">
        <v>416</v>
      </c>
      <c r="C199" s="15"/>
      <c r="D199" s="15"/>
      <c r="E199" s="15"/>
    </row>
    <row r="200" spans="2:5">
      <c r="B200" s="12" t="s">
        <v>417</v>
      </c>
    </row>
    <row r="201" spans="2:5" ht="24.75" thickBot="1"/>
    <row r="202" spans="2:5" ht="24.75" thickBot="1">
      <c r="B202" s="19" t="s">
        <v>418</v>
      </c>
      <c r="C202" s="20"/>
      <c r="D202" s="20"/>
      <c r="E202" s="21"/>
    </row>
    <row r="203" spans="2:5">
      <c r="C203" s="13" t="s">
        <v>419</v>
      </c>
    </row>
    <row r="211" spans="2:5">
      <c r="C211" s="13" t="s">
        <v>420</v>
      </c>
    </row>
    <row r="221" spans="2:5">
      <c r="C221" s="13" t="s">
        <v>421</v>
      </c>
    </row>
    <row r="222" spans="2:5">
      <c r="C222" s="12" t="s">
        <v>422</v>
      </c>
    </row>
    <row r="223" spans="2:5" ht="24.75" thickBot="1"/>
    <row r="224" spans="2:5" ht="24.75" thickBot="1">
      <c r="B224" s="19" t="s">
        <v>423</v>
      </c>
      <c r="C224" s="20"/>
      <c r="D224" s="20"/>
      <c r="E224" s="21"/>
    </row>
    <row r="225" spans="3:3">
      <c r="C225" s="13" t="s">
        <v>424</v>
      </c>
    </row>
    <row r="235" spans="3:3">
      <c r="C235" s="13" t="s">
        <v>425</v>
      </c>
    </row>
    <row r="245" spans="2:8">
      <c r="C245" s="13" t="s">
        <v>426</v>
      </c>
    </row>
    <row r="246" spans="2:8">
      <c r="C246" s="12" t="s">
        <v>427</v>
      </c>
    </row>
    <row r="249" spans="2:8">
      <c r="B249" s="15" t="s">
        <v>428</v>
      </c>
      <c r="C249" s="15"/>
      <c r="D249" s="15"/>
      <c r="E249" s="15"/>
    </row>
    <row r="250" spans="2:8">
      <c r="B250" s="12" t="s">
        <v>429</v>
      </c>
    </row>
    <row r="251" spans="2:8">
      <c r="B251" s="13" t="s">
        <v>430</v>
      </c>
    </row>
    <row r="253" spans="2:8" ht="24.75" thickBot="1">
      <c r="B253" s="12" t="s">
        <v>431</v>
      </c>
    </row>
    <row r="254" spans="2:8" ht="24.75" thickBot="1">
      <c r="G254" s="69" t="s">
        <v>432</v>
      </c>
      <c r="H254" s="70"/>
    </row>
    <row r="255" spans="2:8">
      <c r="G255" s="12" t="s">
        <v>433</v>
      </c>
    </row>
    <row r="257" spans="2:10">
      <c r="J257" s="12" t="s">
        <v>434</v>
      </c>
    </row>
    <row r="259" spans="2:10" ht="24.75" thickBot="1"/>
    <row r="260" spans="2:10" ht="24.75" thickBot="1">
      <c r="G260" s="69" t="s">
        <v>435</v>
      </c>
      <c r="H260" s="70"/>
    </row>
    <row r="261" spans="2:10">
      <c r="G261" s="12" t="s">
        <v>436</v>
      </c>
    </row>
    <row r="263" spans="2:10">
      <c r="J263" s="12" t="s">
        <v>437</v>
      </c>
    </row>
    <row r="266" spans="2:10">
      <c r="B266" s="15" t="s">
        <v>438</v>
      </c>
      <c r="C266" s="15"/>
      <c r="D266" s="15"/>
    </row>
    <row r="267" spans="2:10">
      <c r="B267" s="13" t="s">
        <v>439</v>
      </c>
    </row>
    <row r="268" spans="2:10">
      <c r="B268" s="12" t="s">
        <v>440</v>
      </c>
    </row>
    <row r="270" spans="2:10">
      <c r="B270" s="34"/>
      <c r="G270" s="13" t="s">
        <v>441</v>
      </c>
    </row>
    <row r="271" spans="2:10">
      <c r="B271" s="34"/>
      <c r="G271" s="13"/>
    </row>
    <row r="272" spans="2:10">
      <c r="C272" s="71" t="s">
        <v>442</v>
      </c>
    </row>
    <row r="273" spans="2:12">
      <c r="C273" s="71"/>
    </row>
    <row r="274" spans="2:12">
      <c r="C274" s="71"/>
      <c r="L274" s="12" t="s">
        <v>443</v>
      </c>
    </row>
    <row r="275" spans="2:12">
      <c r="C275" s="71"/>
    </row>
    <row r="276" spans="2:12">
      <c r="C276" s="71"/>
      <c r="L276" s="12" t="s">
        <v>444</v>
      </c>
    </row>
    <row r="277" spans="2:12">
      <c r="C277" s="71"/>
      <c r="L277" s="12" t="s">
        <v>445</v>
      </c>
    </row>
    <row r="278" spans="2:12">
      <c r="C278" s="71"/>
    </row>
    <row r="279" spans="2:12">
      <c r="C279" s="71"/>
    </row>
    <row r="280" spans="2:12">
      <c r="C280" s="71"/>
    </row>
    <row r="281" spans="2:12">
      <c r="C281" s="71"/>
    </row>
    <row r="285" spans="2:12">
      <c r="B285" s="12" t="s">
        <v>446</v>
      </c>
    </row>
    <row r="287" spans="2:12">
      <c r="E287" s="13" t="s">
        <v>447</v>
      </c>
    </row>
    <row r="315" spans="2:11">
      <c r="B315" s="12" t="s">
        <v>448</v>
      </c>
    </row>
    <row r="316" spans="2:11">
      <c r="B316" s="13"/>
    </row>
    <row r="317" spans="2:11">
      <c r="B317" s="71">
        <v>1</v>
      </c>
      <c r="C317" s="34"/>
      <c r="D317" s="71">
        <v>1</v>
      </c>
      <c r="E317" s="34"/>
      <c r="F317" s="34"/>
      <c r="G317" s="71">
        <v>1</v>
      </c>
      <c r="H317" s="34"/>
      <c r="I317" s="71">
        <v>1</v>
      </c>
      <c r="K317" s="13" t="s">
        <v>449</v>
      </c>
    </row>
    <row r="318" spans="2:11">
      <c r="B318" s="71">
        <v>2</v>
      </c>
      <c r="C318" s="34"/>
      <c r="D318" s="71">
        <v>2</v>
      </c>
      <c r="E318" s="34"/>
      <c r="F318" s="34"/>
      <c r="G318" s="34"/>
      <c r="H318" s="34"/>
      <c r="I318" s="71">
        <v>1</v>
      </c>
    </row>
    <row r="319" spans="2:11">
      <c r="B319" s="72"/>
      <c r="C319" s="34"/>
      <c r="D319" s="71">
        <v>3</v>
      </c>
      <c r="E319" s="34"/>
      <c r="F319" s="34"/>
      <c r="G319" s="34"/>
      <c r="H319" s="34"/>
      <c r="I319" s="71">
        <v>1</v>
      </c>
    </row>
    <row r="320" spans="2:11">
      <c r="B320" s="34"/>
      <c r="C320" s="34"/>
      <c r="D320" s="71">
        <v>4</v>
      </c>
      <c r="E320" s="34"/>
      <c r="F320" s="34"/>
      <c r="G320" s="34"/>
      <c r="H320" s="34"/>
      <c r="I320" s="71">
        <v>1</v>
      </c>
    </row>
    <row r="321" spans="2:11">
      <c r="B321" s="34"/>
      <c r="C321" s="34"/>
      <c r="D321" s="71">
        <v>5</v>
      </c>
      <c r="E321" s="34"/>
      <c r="F321" s="34"/>
      <c r="G321" s="34"/>
      <c r="H321" s="34"/>
      <c r="I321" s="71">
        <v>1</v>
      </c>
    </row>
    <row r="323" spans="2:11">
      <c r="B323" s="12" t="s">
        <v>450</v>
      </c>
    </row>
    <row r="326" spans="2:11">
      <c r="B326" s="15" t="s">
        <v>451</v>
      </c>
      <c r="C326" s="15"/>
      <c r="D326" s="15"/>
    </row>
    <row r="327" spans="2:11" ht="24.75" thickBot="1">
      <c r="B327" s="12" t="s">
        <v>452</v>
      </c>
    </row>
    <row r="328" spans="2:11">
      <c r="B328" s="12" t="s">
        <v>453</v>
      </c>
      <c r="H328" s="193" t="s">
        <v>454</v>
      </c>
      <c r="I328" s="194"/>
      <c r="J328" s="195"/>
    </row>
    <row r="329" spans="2:11" ht="24.75" thickBot="1">
      <c r="H329" s="196"/>
      <c r="I329" s="197"/>
      <c r="J329" s="198"/>
      <c r="K329" s="12" t="s">
        <v>455</v>
      </c>
    </row>
    <row r="332" spans="2:11">
      <c r="F332" s="12" t="s">
        <v>456</v>
      </c>
      <c r="G332" s="73"/>
    </row>
    <row r="333" spans="2:11">
      <c r="F333" s="12" t="s">
        <v>457</v>
      </c>
    </row>
    <row r="339" spans="2:6">
      <c r="B339" s="15" t="s">
        <v>458</v>
      </c>
      <c r="C339" s="15"/>
      <c r="D339" s="15"/>
      <c r="E339" s="15"/>
      <c r="F339" s="15"/>
    </row>
    <row r="345" spans="2:6">
      <c r="B345" s="12" t="s">
        <v>459</v>
      </c>
    </row>
    <row r="346" spans="2:6">
      <c r="B346" s="13" t="s">
        <v>460</v>
      </c>
    </row>
    <row r="347" spans="2:6" ht="24.75" thickBot="1"/>
    <row r="348" spans="2:6" ht="24.75" thickBot="1">
      <c r="B348" s="74" t="s">
        <v>461</v>
      </c>
      <c r="C348" s="20" t="s">
        <v>462</v>
      </c>
      <c r="D348" s="20"/>
      <c r="E348" s="21"/>
    </row>
    <row r="358" spans="2:8">
      <c r="B358" s="12" t="s">
        <v>463</v>
      </c>
    </row>
    <row r="361" spans="2:8">
      <c r="E361" s="75"/>
      <c r="H361" s="75"/>
    </row>
    <row r="365" spans="2:8">
      <c r="B365" s="13" t="s">
        <v>464</v>
      </c>
    </row>
    <row r="367" spans="2:8" ht="24.75" thickBot="1"/>
    <row r="368" spans="2:8" ht="24.75" thickBot="1">
      <c r="B368" s="74" t="s">
        <v>465</v>
      </c>
      <c r="C368" s="20" t="s">
        <v>466</v>
      </c>
      <c r="D368" s="20"/>
      <c r="E368" s="21"/>
    </row>
    <row r="370" spans="2:9">
      <c r="B370" s="13" t="s">
        <v>467</v>
      </c>
      <c r="I370" s="13" t="s">
        <v>468</v>
      </c>
    </row>
    <row r="381" spans="2:9">
      <c r="B381" s="12" t="s">
        <v>469</v>
      </c>
    </row>
    <row r="383" spans="2:9" ht="25.5">
      <c r="B383" s="9" t="s">
        <v>49</v>
      </c>
    </row>
  </sheetData>
  <mergeCells count="1">
    <mergeCell ref="H328:J329"/>
  </mergeCells>
  <phoneticPr fontId="1"/>
  <hyperlinks>
    <hyperlink ref="B1" location="目次!A1" display="目次へ" xr:uid="{62D0026A-B793-47F7-90FE-98112885220A}"/>
    <hyperlink ref="B383" location="目次!A1" display="目次へ" xr:uid="{53C62CE0-6ADC-4876-A412-3A832817D00B}"/>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211BB1-F62E-4B9A-A761-C33653EBCBDA}">
  <sheetPr>
    <tabColor rgb="FFFFFF00"/>
  </sheetPr>
  <dimension ref="A1:X365"/>
  <sheetViews>
    <sheetView showGridLines="0" zoomScale="85" zoomScaleNormal="85" workbookViewId="0"/>
  </sheetViews>
  <sheetFormatPr defaultColWidth="9" defaultRowHeight="24"/>
  <cols>
    <col min="1" max="1" width="3.25" style="12" customWidth="1"/>
    <col min="2" max="6" width="9" style="12"/>
    <col min="7" max="7" width="11.625" style="12" customWidth="1"/>
    <col min="8" max="8" width="10.75" style="12" bestFit="1" customWidth="1"/>
    <col min="9" max="9" width="11.5" style="12" bestFit="1" customWidth="1"/>
    <col min="10" max="10" width="14.375" style="12" bestFit="1" customWidth="1"/>
    <col min="11" max="11" width="9" style="12"/>
    <col min="12" max="13" width="9" style="12" customWidth="1"/>
    <col min="14" max="16384" width="9" style="12"/>
  </cols>
  <sheetData>
    <row r="1" spans="1:15" s="2" customFormat="1" ht="25.5">
      <c r="B1" s="9" t="s">
        <v>49</v>
      </c>
    </row>
    <row r="2" spans="1:15" s="11" customFormat="1" ht="35.25">
      <c r="A2" s="10"/>
      <c r="B2" s="10" t="s">
        <v>184</v>
      </c>
      <c r="C2" s="10"/>
      <c r="D2" s="10"/>
      <c r="E2" s="10"/>
      <c r="F2" s="10"/>
      <c r="G2" s="10"/>
    </row>
    <row r="5" spans="1:15" s="11" customFormat="1" ht="25.5" customHeight="1">
      <c r="A5" s="14"/>
      <c r="B5" s="14" t="s">
        <v>185</v>
      </c>
      <c r="C5" s="14"/>
      <c r="D5" s="14"/>
      <c r="E5" s="14"/>
      <c r="F5" s="14"/>
      <c r="G5" s="14"/>
      <c r="H5" s="14"/>
      <c r="I5" s="14"/>
      <c r="J5" s="14"/>
      <c r="K5" s="14"/>
      <c r="L5" s="14"/>
      <c r="M5" s="14"/>
      <c r="N5" s="14"/>
      <c r="O5" s="14"/>
    </row>
    <row r="7" spans="1:15">
      <c r="D7" s="12" t="s">
        <v>186</v>
      </c>
    </row>
    <row r="8" spans="1:15">
      <c r="D8" s="13" t="s">
        <v>187</v>
      </c>
    </row>
    <row r="9" spans="1:15">
      <c r="D9" s="12" t="s">
        <v>188</v>
      </c>
    </row>
    <row r="12" spans="1:15">
      <c r="B12" s="15" t="s">
        <v>189</v>
      </c>
      <c r="C12" s="15"/>
    </row>
    <row r="13" spans="1:15">
      <c r="B13" s="12" t="s">
        <v>190</v>
      </c>
    </row>
    <row r="15" spans="1:15">
      <c r="C15" s="13" t="s">
        <v>191</v>
      </c>
    </row>
    <row r="18" spans="2:3">
      <c r="C18" s="13" t="s">
        <v>192</v>
      </c>
    </row>
    <row r="21" spans="2:3">
      <c r="B21" s="12" t="s">
        <v>193</v>
      </c>
    </row>
    <row r="22" spans="2:3">
      <c r="C22" s="13" t="s">
        <v>194</v>
      </c>
    </row>
    <row r="23" spans="2:3">
      <c r="C23" s="13" t="s">
        <v>195</v>
      </c>
    </row>
    <row r="26" spans="2:3">
      <c r="B26" s="15" t="s">
        <v>196</v>
      </c>
      <c r="C26" s="15"/>
    </row>
    <row r="27" spans="2:3">
      <c r="B27" s="12" t="s">
        <v>197</v>
      </c>
    </row>
    <row r="28" spans="2:3">
      <c r="B28" s="12" t="s">
        <v>198</v>
      </c>
    </row>
    <row r="36" spans="2:6" ht="24.75" thickBot="1">
      <c r="B36" s="12" t="s">
        <v>199</v>
      </c>
    </row>
    <row r="37" spans="2:6" ht="24.75" thickBot="1">
      <c r="C37" s="16" t="s">
        <v>200</v>
      </c>
      <c r="D37" s="17"/>
      <c r="E37" s="17"/>
      <c r="F37" s="18"/>
    </row>
    <row r="39" spans="2:6">
      <c r="F39" s="12" t="s">
        <v>201</v>
      </c>
    </row>
    <row r="40" spans="2:6">
      <c r="F40" s="12" t="s">
        <v>202</v>
      </c>
    </row>
    <row r="44" spans="2:6" ht="24.75" thickBot="1"/>
    <row r="45" spans="2:6" ht="24.75" thickBot="1">
      <c r="C45" s="16" t="s">
        <v>203</v>
      </c>
      <c r="D45" s="17"/>
      <c r="E45" s="17"/>
      <c r="F45" s="18"/>
    </row>
    <row r="46" spans="2:6">
      <c r="C46" s="12" t="s">
        <v>204</v>
      </c>
    </row>
    <row r="48" spans="2:6">
      <c r="B48" s="12" t="s">
        <v>205</v>
      </c>
    </row>
    <row r="49" spans="2:5">
      <c r="C49" s="13" t="s">
        <v>206</v>
      </c>
    </row>
    <row r="50" spans="2:5">
      <c r="C50" s="13" t="s">
        <v>207</v>
      </c>
    </row>
    <row r="51" spans="2:5">
      <c r="B51" s="12" t="s">
        <v>208</v>
      </c>
    </row>
    <row r="54" spans="2:5">
      <c r="B54" s="15" t="s">
        <v>209</v>
      </c>
      <c r="C54" s="15"/>
    </row>
    <row r="55" spans="2:5">
      <c r="B55" s="12" t="s">
        <v>210</v>
      </c>
    </row>
    <row r="56" spans="2:5">
      <c r="B56" s="12" t="s">
        <v>211</v>
      </c>
    </row>
    <row r="58" spans="2:5">
      <c r="B58" s="13" t="s">
        <v>212</v>
      </c>
    </row>
    <row r="59" spans="2:5">
      <c r="B59" s="13" t="s">
        <v>213</v>
      </c>
    </row>
    <row r="60" spans="2:5" ht="24.75" thickBot="1"/>
    <row r="61" spans="2:5" ht="24.75" thickBot="1">
      <c r="C61" s="16" t="s">
        <v>214</v>
      </c>
      <c r="D61" s="17"/>
      <c r="E61" s="18"/>
    </row>
    <row r="62" spans="2:5">
      <c r="C62" s="12" t="s">
        <v>215</v>
      </c>
    </row>
    <row r="63" spans="2:5">
      <c r="C63" s="12" t="s">
        <v>216</v>
      </c>
    </row>
    <row r="65" spans="3:7">
      <c r="C65" s="12" t="s">
        <v>217</v>
      </c>
      <c r="G65" s="12" t="s">
        <v>218</v>
      </c>
    </row>
    <row r="85" spans="3:7">
      <c r="C85" s="12" t="s">
        <v>219</v>
      </c>
    </row>
    <row r="86" spans="3:7" ht="24.75" thickBot="1"/>
    <row r="87" spans="3:7" ht="24.75" thickBot="1">
      <c r="C87" s="16" t="s">
        <v>220</v>
      </c>
      <c r="D87" s="17"/>
      <c r="E87" s="18"/>
    </row>
    <row r="88" spans="3:7">
      <c r="C88" s="12" t="s">
        <v>221</v>
      </c>
    </row>
    <row r="89" spans="3:7">
      <c r="C89" s="12" t="s">
        <v>222</v>
      </c>
    </row>
    <row r="92" spans="3:7">
      <c r="G92" s="12" t="s">
        <v>223</v>
      </c>
    </row>
    <row r="93" spans="3:7">
      <c r="C93" s="12" t="s">
        <v>224</v>
      </c>
    </row>
    <row r="94" spans="3:7" ht="24.75" thickBot="1"/>
    <row r="95" spans="3:7" ht="24.75" thickBot="1">
      <c r="C95" s="16" t="s">
        <v>225</v>
      </c>
      <c r="D95" s="17"/>
      <c r="E95" s="18"/>
    </row>
    <row r="96" spans="3:7">
      <c r="C96" s="12" t="s">
        <v>226</v>
      </c>
    </row>
    <row r="97" spans="1:15">
      <c r="D97" s="13" t="s">
        <v>227</v>
      </c>
      <c r="E97" s="13"/>
      <c r="F97" s="13"/>
      <c r="G97" s="13"/>
      <c r="H97" s="13"/>
      <c r="I97" s="13"/>
      <c r="J97" s="13"/>
      <c r="K97" s="13"/>
    </row>
    <row r="98" spans="1:15">
      <c r="D98" s="12" t="s">
        <v>228</v>
      </c>
    </row>
    <row r="100" spans="1:15">
      <c r="D100" s="13" t="s">
        <v>229</v>
      </c>
    </row>
    <row r="101" spans="1:15">
      <c r="D101" s="12" t="s">
        <v>230</v>
      </c>
    </row>
    <row r="102" spans="1:15">
      <c r="D102" s="12" t="s">
        <v>231</v>
      </c>
    </row>
    <row r="103" spans="1:15">
      <c r="D103" s="12" t="s">
        <v>232</v>
      </c>
    </row>
    <row r="106" spans="1:15" s="11" customFormat="1" ht="25.5" customHeight="1">
      <c r="A106" s="14"/>
      <c r="B106" s="14" t="s">
        <v>233</v>
      </c>
      <c r="C106" s="14"/>
      <c r="D106" s="14"/>
      <c r="E106" s="14"/>
      <c r="F106" s="14"/>
      <c r="G106" s="14"/>
      <c r="H106" s="14"/>
      <c r="I106" s="14"/>
      <c r="J106" s="14"/>
      <c r="K106" s="14"/>
      <c r="L106" s="14"/>
      <c r="M106" s="14"/>
      <c r="N106" s="14"/>
      <c r="O106" s="14"/>
    </row>
    <row r="108" spans="1:15">
      <c r="B108" s="13" t="s">
        <v>234</v>
      </c>
    </row>
    <row r="110" spans="1:15">
      <c r="B110" s="15" t="s">
        <v>235</v>
      </c>
      <c r="C110" s="15"/>
      <c r="D110" s="15"/>
    </row>
    <row r="124" spans="2:8">
      <c r="B124" s="15" t="s">
        <v>236</v>
      </c>
      <c r="C124" s="15"/>
      <c r="D124" s="15"/>
    </row>
    <row r="125" spans="2:8">
      <c r="H125" s="13" t="s">
        <v>237</v>
      </c>
    </row>
    <row r="141" spans="2:11">
      <c r="B141" s="15" t="s">
        <v>238</v>
      </c>
      <c r="C141" s="15"/>
      <c r="J141" s="12" t="s">
        <v>239</v>
      </c>
    </row>
    <row r="142" spans="2:11">
      <c r="G142" s="12" t="s">
        <v>240</v>
      </c>
      <c r="J142" s="13" t="s">
        <v>241</v>
      </c>
      <c r="K142" s="12" t="s">
        <v>242</v>
      </c>
    </row>
    <row r="143" spans="2:11">
      <c r="G143" s="12" t="s">
        <v>243</v>
      </c>
      <c r="J143" s="13" t="s">
        <v>244</v>
      </c>
      <c r="K143" s="12" t="s">
        <v>245</v>
      </c>
    </row>
    <row r="144" spans="2:11">
      <c r="G144" s="12" t="s">
        <v>246</v>
      </c>
      <c r="J144" s="13" t="s">
        <v>247</v>
      </c>
      <c r="K144" s="12" t="s">
        <v>248</v>
      </c>
    </row>
    <row r="147" spans="2:3">
      <c r="B147" s="15" t="s">
        <v>249</v>
      </c>
      <c r="C147" s="15"/>
    </row>
    <row r="161" spans="2:17">
      <c r="B161" s="15" t="s">
        <v>250</v>
      </c>
      <c r="C161" s="15"/>
      <c r="L161" s="13" t="s">
        <v>251</v>
      </c>
    </row>
    <row r="162" spans="2:17" ht="24.75" thickBot="1"/>
    <row r="163" spans="2:17" ht="24.75" thickBot="1">
      <c r="L163" s="19" t="s">
        <v>252</v>
      </c>
      <c r="M163" s="20"/>
      <c r="N163" s="20"/>
      <c r="O163" s="20"/>
      <c r="P163" s="20"/>
      <c r="Q163" s="21"/>
    </row>
    <row r="182" spans="2:11">
      <c r="B182" s="15" t="s">
        <v>253</v>
      </c>
      <c r="C182" s="15"/>
      <c r="D182" s="15"/>
    </row>
    <row r="188" spans="2:11">
      <c r="E188" s="12" t="s">
        <v>254</v>
      </c>
      <c r="K188" s="12" t="s">
        <v>255</v>
      </c>
    </row>
    <row r="189" spans="2:11">
      <c r="E189" s="12" t="s">
        <v>256</v>
      </c>
      <c r="K189" s="12" t="s">
        <v>257</v>
      </c>
    </row>
    <row r="190" spans="2:11">
      <c r="E190" s="12" t="s">
        <v>258</v>
      </c>
      <c r="K190" s="12" t="s">
        <v>259</v>
      </c>
    </row>
    <row r="193" spans="2:17">
      <c r="B193" s="15" t="s">
        <v>260</v>
      </c>
      <c r="C193" s="15"/>
    </row>
    <row r="199" spans="2:17" ht="24.75" thickBot="1"/>
    <row r="200" spans="2:17">
      <c r="L200" s="22" t="s">
        <v>261</v>
      </c>
      <c r="M200" s="23"/>
      <c r="N200" s="23"/>
      <c r="O200" s="23"/>
      <c r="P200" s="23"/>
      <c r="Q200" s="24"/>
    </row>
    <row r="201" spans="2:17">
      <c r="L201" s="25"/>
      <c r="M201" s="26"/>
      <c r="N201" s="26"/>
      <c r="O201" s="26"/>
      <c r="P201" s="26"/>
      <c r="Q201" s="27"/>
    </row>
    <row r="202" spans="2:17">
      <c r="L202" s="25"/>
      <c r="M202" s="26"/>
      <c r="N202" s="26"/>
      <c r="O202" s="26"/>
      <c r="P202" s="26"/>
      <c r="Q202" s="27"/>
    </row>
    <row r="203" spans="2:17">
      <c r="L203" s="25"/>
      <c r="M203" s="26"/>
      <c r="N203" s="26"/>
      <c r="O203" s="26"/>
      <c r="P203" s="26"/>
      <c r="Q203" s="27"/>
    </row>
    <row r="204" spans="2:17">
      <c r="L204" s="25"/>
      <c r="M204" s="26"/>
      <c r="N204" s="26"/>
      <c r="O204" s="26"/>
      <c r="P204" s="26"/>
      <c r="Q204" s="27"/>
    </row>
    <row r="205" spans="2:17">
      <c r="L205" s="25"/>
      <c r="M205" s="26"/>
      <c r="N205" s="26"/>
      <c r="O205" s="26"/>
      <c r="P205" s="26"/>
      <c r="Q205" s="27"/>
    </row>
    <row r="206" spans="2:17">
      <c r="L206" s="25"/>
      <c r="M206" s="26"/>
      <c r="N206" s="26"/>
      <c r="O206" s="26"/>
      <c r="P206" s="26"/>
      <c r="Q206" s="27"/>
    </row>
    <row r="207" spans="2:17">
      <c r="L207" s="25"/>
      <c r="M207" s="26"/>
      <c r="N207" s="26"/>
      <c r="O207" s="26"/>
      <c r="P207" s="26"/>
      <c r="Q207" s="27"/>
    </row>
    <row r="208" spans="2:17">
      <c r="L208" s="25"/>
      <c r="M208" s="26"/>
      <c r="N208" s="26"/>
      <c r="O208" s="26"/>
      <c r="P208" s="26"/>
      <c r="Q208" s="27"/>
    </row>
    <row r="209" spans="2:17">
      <c r="L209" s="25" t="s">
        <v>262</v>
      </c>
      <c r="M209" s="26"/>
      <c r="N209" s="28" t="s">
        <v>263</v>
      </c>
      <c r="O209" s="26"/>
      <c r="P209" s="26"/>
      <c r="Q209" s="27"/>
    </row>
    <row r="210" spans="2:17" ht="24.75" thickBot="1">
      <c r="L210" s="29" t="s">
        <v>264</v>
      </c>
      <c r="M210" s="30"/>
      <c r="N210" s="30"/>
      <c r="O210" s="30"/>
      <c r="P210" s="30"/>
      <c r="Q210" s="31"/>
    </row>
    <row r="213" spans="2:17">
      <c r="F213" s="13" t="s">
        <v>265</v>
      </c>
    </row>
    <row r="222" spans="2:17">
      <c r="B222" s="15" t="s">
        <v>266</v>
      </c>
      <c r="C222" s="15"/>
      <c r="D222" s="15"/>
      <c r="E222" s="15"/>
    </row>
    <row r="228" spans="2:16">
      <c r="B228" s="12" t="s">
        <v>267</v>
      </c>
    </row>
    <row r="229" spans="2:16">
      <c r="B229" s="12" t="s">
        <v>268</v>
      </c>
    </row>
    <row r="232" spans="2:16">
      <c r="B232" s="15" t="s">
        <v>269</v>
      </c>
      <c r="C232" s="15"/>
      <c r="D232" s="15"/>
      <c r="E232" s="15"/>
      <c r="F232" s="15"/>
    </row>
    <row r="233" spans="2:16">
      <c r="B233" s="12" t="s">
        <v>270</v>
      </c>
    </row>
    <row r="234" spans="2:16">
      <c r="B234" s="12" t="s">
        <v>271</v>
      </c>
    </row>
    <row r="238" spans="2:16">
      <c r="P238" s="32"/>
    </row>
    <row r="249" spans="2:11">
      <c r="K249" s="12" t="s">
        <v>272</v>
      </c>
    </row>
    <row r="250" spans="2:11">
      <c r="K250" s="12" t="s">
        <v>273</v>
      </c>
    </row>
    <row r="253" spans="2:11">
      <c r="B253" s="13" t="s">
        <v>274</v>
      </c>
    </row>
    <row r="256" spans="2:11" ht="24.75" thickBot="1">
      <c r="B256" s="15" t="s">
        <v>275</v>
      </c>
      <c r="C256" s="15"/>
      <c r="D256" s="15"/>
    </row>
    <row r="257" spans="9:12" ht="24.75" thickBot="1">
      <c r="I257" s="33" t="s">
        <v>276</v>
      </c>
      <c r="K257" s="199" t="s">
        <v>276</v>
      </c>
      <c r="L257" s="200"/>
    </row>
    <row r="258" spans="9:12">
      <c r="J258" s="34"/>
    </row>
    <row r="259" spans="9:12">
      <c r="I259" s="12" t="s">
        <v>277</v>
      </c>
    </row>
    <row r="260" spans="9:12" ht="24.75" thickBot="1"/>
    <row r="261" spans="9:12">
      <c r="I261" s="201" t="s">
        <v>278</v>
      </c>
      <c r="J261" s="202"/>
    </row>
    <row r="262" spans="9:12">
      <c r="I262" s="203"/>
      <c r="J262" s="204"/>
    </row>
    <row r="263" spans="9:12" ht="24.75" thickBot="1">
      <c r="I263" s="205"/>
      <c r="J263" s="206"/>
    </row>
    <row r="266" spans="9:12">
      <c r="I266" s="13" t="s">
        <v>279</v>
      </c>
    </row>
    <row r="268" spans="9:12">
      <c r="I268" s="12" t="s">
        <v>280</v>
      </c>
    </row>
    <row r="269" spans="9:12">
      <c r="I269" s="12" t="s">
        <v>281</v>
      </c>
    </row>
    <row r="270" spans="9:12">
      <c r="I270" s="12" t="s">
        <v>282</v>
      </c>
    </row>
    <row r="272" spans="9:12">
      <c r="I272" s="12" t="s">
        <v>283</v>
      </c>
    </row>
    <row r="273" spans="2:16">
      <c r="I273" s="13" t="s">
        <v>284</v>
      </c>
    </row>
    <row r="276" spans="2:16">
      <c r="B276" s="15" t="s">
        <v>285</v>
      </c>
      <c r="C276" s="15"/>
      <c r="D276" s="15"/>
    </row>
    <row r="277" spans="2:16">
      <c r="B277" s="12" t="s">
        <v>286</v>
      </c>
    </row>
    <row r="278" spans="2:16" ht="24.75" thickBot="1">
      <c r="B278" s="12" t="s">
        <v>287</v>
      </c>
    </row>
    <row r="279" spans="2:16" ht="24.75" thickBot="1">
      <c r="J279" s="35" t="s">
        <v>276</v>
      </c>
      <c r="K279" s="36"/>
    </row>
    <row r="281" spans="2:16">
      <c r="J281" s="12" t="s">
        <v>288</v>
      </c>
    </row>
    <row r="282" spans="2:16">
      <c r="J282" s="13" t="s">
        <v>289</v>
      </c>
    </row>
    <row r="283" spans="2:16" ht="24.75" thickBot="1"/>
    <row r="284" spans="2:16">
      <c r="J284" s="37" t="s">
        <v>290</v>
      </c>
      <c r="K284" s="38"/>
      <c r="L284" s="38"/>
      <c r="M284" s="38"/>
      <c r="N284" s="38"/>
      <c r="O284" s="38"/>
      <c r="P284" s="39"/>
    </row>
    <row r="285" spans="2:16">
      <c r="J285" s="40" t="s">
        <v>291</v>
      </c>
      <c r="K285" s="41"/>
      <c r="L285" s="41"/>
      <c r="M285" s="41"/>
      <c r="N285" s="41"/>
      <c r="O285" s="41"/>
      <c r="P285" s="42"/>
    </row>
    <row r="286" spans="2:16" ht="24.75" thickBot="1">
      <c r="J286" s="43" t="s">
        <v>292</v>
      </c>
      <c r="K286" s="44"/>
      <c r="L286" s="44"/>
      <c r="M286" s="44"/>
      <c r="N286" s="44"/>
      <c r="O286" s="44"/>
      <c r="P286" s="45"/>
    </row>
    <row r="300" spans="1:15" s="11" customFormat="1" ht="25.5" customHeight="1">
      <c r="A300" s="14"/>
      <c r="B300" s="14" t="s">
        <v>293</v>
      </c>
      <c r="C300" s="14"/>
      <c r="D300" s="14"/>
      <c r="E300" s="14"/>
      <c r="F300" s="14"/>
      <c r="G300" s="14"/>
      <c r="H300" s="14"/>
      <c r="I300" s="14"/>
      <c r="J300" s="14"/>
      <c r="K300" s="14"/>
      <c r="L300" s="14"/>
      <c r="M300" s="14"/>
      <c r="N300" s="14"/>
      <c r="O300" s="14"/>
    </row>
    <row r="302" spans="1:15">
      <c r="B302" s="13" t="s">
        <v>294</v>
      </c>
    </row>
    <row r="303" spans="1:15">
      <c r="B303" s="13" t="s">
        <v>295</v>
      </c>
    </row>
    <row r="305" spans="10:24" ht="24.75" thickBot="1"/>
    <row r="306" spans="10:24">
      <c r="J306" s="22"/>
      <c r="K306" s="46" t="s">
        <v>296</v>
      </c>
      <c r="L306" s="47" t="s">
        <v>297</v>
      </c>
      <c r="M306" s="47"/>
      <c r="N306" s="47"/>
      <c r="O306" s="47"/>
      <c r="P306" s="47"/>
      <c r="Q306" s="47"/>
      <c r="R306" s="47"/>
      <c r="S306" s="47"/>
      <c r="T306" s="47"/>
      <c r="U306" s="47"/>
      <c r="V306" s="47"/>
      <c r="W306" s="47"/>
      <c r="X306" s="48"/>
    </row>
    <row r="307" spans="10:24" ht="24.75" thickBot="1">
      <c r="J307" s="25"/>
      <c r="K307" s="49"/>
      <c r="L307" s="50" t="s">
        <v>298</v>
      </c>
      <c r="M307" s="50"/>
      <c r="N307" s="50"/>
      <c r="O307" s="50"/>
      <c r="P307" s="50"/>
      <c r="Q307" s="50"/>
      <c r="R307" s="50"/>
      <c r="S307" s="50"/>
      <c r="T307" s="50"/>
      <c r="U307" s="50"/>
      <c r="V307" s="50"/>
      <c r="W307" s="50"/>
      <c r="X307" s="51"/>
    </row>
    <row r="308" spans="10:24">
      <c r="J308" s="22"/>
      <c r="K308" s="46" t="s">
        <v>299</v>
      </c>
      <c r="L308" s="47" t="s">
        <v>300</v>
      </c>
      <c r="M308" s="47"/>
      <c r="N308" s="47"/>
      <c r="O308" s="47"/>
      <c r="P308" s="47"/>
      <c r="Q308" s="47"/>
      <c r="R308" s="47"/>
      <c r="S308" s="47"/>
      <c r="T308" s="47"/>
      <c r="U308" s="47"/>
      <c r="V308" s="47"/>
      <c r="W308" s="47"/>
      <c r="X308" s="48"/>
    </row>
    <row r="309" spans="10:24" ht="24.75" thickBot="1">
      <c r="J309" s="29"/>
      <c r="K309" s="52"/>
      <c r="L309" s="53" t="s">
        <v>301</v>
      </c>
      <c r="M309" s="53"/>
      <c r="N309" s="53"/>
      <c r="O309" s="53"/>
      <c r="P309" s="53"/>
      <c r="Q309" s="53"/>
      <c r="R309" s="53"/>
      <c r="S309" s="53"/>
      <c r="T309" s="53"/>
      <c r="U309" s="53"/>
      <c r="V309" s="53"/>
      <c r="W309" s="53"/>
      <c r="X309" s="54"/>
    </row>
    <row r="310" spans="10:24">
      <c r="J310" s="22"/>
      <c r="K310" s="46" t="s">
        <v>302</v>
      </c>
      <c r="L310" s="47" t="s">
        <v>303</v>
      </c>
      <c r="M310" s="47"/>
      <c r="N310" s="47"/>
      <c r="O310" s="47"/>
      <c r="P310" s="47"/>
      <c r="Q310" s="47"/>
      <c r="R310" s="47"/>
      <c r="S310" s="47"/>
      <c r="T310" s="47"/>
      <c r="U310" s="47"/>
      <c r="V310" s="47"/>
      <c r="W310" s="47"/>
      <c r="X310" s="48"/>
    </row>
    <row r="311" spans="10:24" ht="24.75" thickBot="1">
      <c r="J311" s="29"/>
      <c r="K311" s="52"/>
      <c r="L311" s="53" t="s">
        <v>304</v>
      </c>
      <c r="M311" s="53"/>
      <c r="N311" s="53"/>
      <c r="O311" s="53"/>
      <c r="P311" s="53"/>
      <c r="Q311" s="53"/>
      <c r="R311" s="53"/>
      <c r="S311" s="53"/>
      <c r="T311" s="53"/>
      <c r="U311" s="53"/>
      <c r="V311" s="53"/>
      <c r="W311" s="53"/>
      <c r="X311" s="54"/>
    </row>
    <row r="312" spans="10:24" ht="24.75" thickBot="1">
      <c r="J312" s="19"/>
      <c r="K312" s="55" t="s">
        <v>305</v>
      </c>
      <c r="L312" s="56" t="s">
        <v>306</v>
      </c>
      <c r="M312" s="56"/>
      <c r="N312" s="56"/>
      <c r="O312" s="56"/>
      <c r="P312" s="56"/>
      <c r="Q312" s="56"/>
      <c r="R312" s="56"/>
      <c r="S312" s="56"/>
      <c r="T312" s="56"/>
      <c r="U312" s="56"/>
      <c r="V312" s="56"/>
      <c r="W312" s="56"/>
      <c r="X312" s="57"/>
    </row>
    <row r="313" spans="10:24">
      <c r="J313" s="22"/>
      <c r="K313" s="46" t="s">
        <v>307</v>
      </c>
      <c r="L313" s="47" t="s">
        <v>308</v>
      </c>
      <c r="M313" s="47"/>
      <c r="N313" s="47"/>
      <c r="O313" s="47"/>
      <c r="P313" s="47"/>
      <c r="Q313" s="47"/>
      <c r="R313" s="47"/>
      <c r="S313" s="47"/>
      <c r="T313" s="47"/>
      <c r="U313" s="47"/>
      <c r="V313" s="47"/>
      <c r="W313" s="47"/>
      <c r="X313" s="48"/>
    </row>
    <row r="314" spans="10:24" ht="24.75" thickBot="1">
      <c r="J314" s="29"/>
      <c r="K314" s="52"/>
      <c r="L314" s="58">
        <v>45292</v>
      </c>
      <c r="M314" s="59"/>
      <c r="N314" s="53" t="s">
        <v>309</v>
      </c>
      <c r="O314" s="53"/>
      <c r="P314" s="53"/>
      <c r="Q314" s="53"/>
      <c r="R314" s="53"/>
      <c r="S314" s="53"/>
      <c r="T314" s="53"/>
      <c r="U314" s="53"/>
      <c r="V314" s="53"/>
      <c r="W314" s="53"/>
      <c r="X314" s="54"/>
    </row>
    <row r="315" spans="10:24">
      <c r="J315" s="22"/>
      <c r="K315" s="46" t="s">
        <v>310</v>
      </c>
      <c r="L315" s="47" t="s">
        <v>308</v>
      </c>
      <c r="M315" s="47"/>
      <c r="N315" s="47"/>
      <c r="O315" s="47"/>
      <c r="P315" s="47"/>
      <c r="Q315" s="47"/>
      <c r="R315" s="47"/>
      <c r="S315" s="47"/>
      <c r="T315" s="47"/>
      <c r="U315" s="47"/>
      <c r="V315" s="47"/>
      <c r="W315" s="47"/>
      <c r="X315" s="48"/>
    </row>
    <row r="316" spans="10:24" ht="24.75" thickBot="1">
      <c r="J316" s="29"/>
      <c r="K316" s="52"/>
      <c r="L316" s="60">
        <v>45292</v>
      </c>
      <c r="M316" s="59"/>
      <c r="N316" s="53" t="s">
        <v>309</v>
      </c>
      <c r="O316" s="53"/>
      <c r="P316" s="53"/>
      <c r="Q316" s="53"/>
      <c r="R316" s="53"/>
      <c r="S316" s="53"/>
      <c r="T316" s="53"/>
      <c r="U316" s="53"/>
      <c r="V316" s="53"/>
      <c r="W316" s="53"/>
      <c r="X316" s="54"/>
    </row>
    <row r="317" spans="10:24">
      <c r="J317" s="22"/>
      <c r="K317" s="46" t="s">
        <v>311</v>
      </c>
      <c r="L317" s="47" t="s">
        <v>312</v>
      </c>
      <c r="M317" s="47"/>
      <c r="N317" s="47"/>
      <c r="O317" s="47"/>
      <c r="P317" s="47"/>
      <c r="Q317" s="47"/>
      <c r="R317" s="47"/>
      <c r="S317" s="47"/>
      <c r="T317" s="47"/>
      <c r="U317" s="47"/>
      <c r="V317" s="47"/>
      <c r="W317" s="47"/>
      <c r="X317" s="48"/>
    </row>
    <row r="318" spans="10:24" ht="24.75" thickBot="1">
      <c r="J318" s="25"/>
      <c r="K318" s="49"/>
      <c r="L318" s="61">
        <v>0.5</v>
      </c>
      <c r="M318" s="59"/>
      <c r="N318" s="50" t="s">
        <v>309</v>
      </c>
      <c r="O318" s="50"/>
      <c r="P318" s="50"/>
      <c r="Q318" s="50"/>
      <c r="R318" s="50"/>
      <c r="S318" s="50"/>
      <c r="T318" s="50"/>
      <c r="U318" s="50"/>
      <c r="V318" s="50"/>
      <c r="W318" s="50"/>
      <c r="X318" s="51"/>
    </row>
    <row r="319" spans="10:24">
      <c r="J319" s="22"/>
      <c r="K319" s="46" t="s">
        <v>313</v>
      </c>
      <c r="L319" s="47" t="s">
        <v>314</v>
      </c>
      <c r="M319" s="47"/>
      <c r="N319" s="47"/>
      <c r="O319" s="47"/>
      <c r="P319" s="47"/>
      <c r="Q319" s="47"/>
      <c r="R319" s="47"/>
      <c r="S319" s="47"/>
      <c r="T319" s="47"/>
      <c r="U319" s="47"/>
      <c r="V319" s="47"/>
      <c r="W319" s="47"/>
      <c r="X319" s="48"/>
    </row>
    <row r="320" spans="10:24" ht="24.75" thickBot="1">
      <c r="J320" s="29"/>
      <c r="K320" s="52"/>
      <c r="L320" s="53" t="s">
        <v>315</v>
      </c>
      <c r="M320" s="53"/>
      <c r="N320" s="53"/>
      <c r="O320" s="53"/>
      <c r="P320" s="53"/>
      <c r="Q320" s="53"/>
      <c r="R320" s="53"/>
      <c r="S320" s="53"/>
      <c r="T320" s="53"/>
      <c r="U320" s="53"/>
      <c r="V320" s="53"/>
      <c r="W320" s="53"/>
      <c r="X320" s="54"/>
    </row>
    <row r="321" spans="2:24" ht="24.75" thickBot="1">
      <c r="J321" s="19"/>
      <c r="K321" s="55" t="s">
        <v>316</v>
      </c>
      <c r="L321" s="56" t="s">
        <v>317</v>
      </c>
      <c r="M321" s="56"/>
      <c r="N321" s="56"/>
      <c r="O321" s="56"/>
      <c r="P321" s="56"/>
      <c r="Q321" s="56"/>
      <c r="R321" s="56"/>
      <c r="S321" s="56"/>
      <c r="T321" s="56"/>
      <c r="U321" s="56"/>
      <c r="V321" s="56"/>
      <c r="W321" s="56"/>
      <c r="X321" s="57"/>
    </row>
    <row r="322" spans="2:24">
      <c r="J322" s="22"/>
      <c r="K322" s="46" t="s">
        <v>318</v>
      </c>
      <c r="L322" s="47" t="s">
        <v>319</v>
      </c>
      <c r="M322" s="47"/>
      <c r="N322" s="47"/>
      <c r="O322" s="47"/>
      <c r="P322" s="47"/>
      <c r="Q322" s="47"/>
      <c r="R322" s="47"/>
      <c r="S322" s="47"/>
      <c r="T322" s="47"/>
      <c r="U322" s="47"/>
      <c r="V322" s="47"/>
      <c r="W322" s="47"/>
      <c r="X322" s="48"/>
    </row>
    <row r="323" spans="2:24" ht="24.75" thickBot="1">
      <c r="J323" s="29"/>
      <c r="K323" s="52"/>
      <c r="L323" s="53" t="s">
        <v>320</v>
      </c>
      <c r="M323" s="53"/>
      <c r="N323" s="53"/>
      <c r="O323" s="53"/>
      <c r="P323" s="53"/>
      <c r="Q323" s="53"/>
      <c r="R323" s="53"/>
      <c r="S323" s="53"/>
      <c r="T323" s="53"/>
      <c r="U323" s="53"/>
      <c r="V323" s="53"/>
      <c r="W323" s="53"/>
      <c r="X323" s="54"/>
    </row>
    <row r="324" spans="2:24" ht="24.75" thickBot="1">
      <c r="J324" s="19"/>
      <c r="K324" s="55" t="s">
        <v>321</v>
      </c>
      <c r="L324" s="56" t="s">
        <v>322</v>
      </c>
      <c r="M324" s="56"/>
      <c r="N324" s="56"/>
      <c r="O324" s="56"/>
      <c r="P324" s="56"/>
      <c r="Q324" s="56"/>
      <c r="R324" s="56"/>
      <c r="S324" s="56"/>
      <c r="T324" s="56"/>
      <c r="U324" s="56"/>
      <c r="V324" s="56"/>
      <c r="W324" s="56"/>
      <c r="X324" s="57"/>
    </row>
    <row r="327" spans="2:24">
      <c r="B327" s="12" t="s">
        <v>323</v>
      </c>
    </row>
    <row r="348" spans="2:10">
      <c r="B348" s="15" t="s">
        <v>324</v>
      </c>
      <c r="C348" s="15"/>
      <c r="D348" s="15"/>
      <c r="E348" s="15"/>
    </row>
    <row r="349" spans="2:10" ht="24.75" thickBot="1">
      <c r="G349" s="12" t="s">
        <v>325</v>
      </c>
      <c r="J349" s="12" t="s">
        <v>326</v>
      </c>
    </row>
    <row r="350" spans="2:10" ht="24.75" thickBot="1">
      <c r="G350" s="62">
        <v>100</v>
      </c>
      <c r="H350" s="63">
        <v>100</v>
      </c>
      <c r="J350" s="64">
        <v>10000000</v>
      </c>
    </row>
    <row r="351" spans="2:10" ht="24.75" thickBot="1">
      <c r="G351" s="65">
        <v>100</v>
      </c>
      <c r="H351" s="66">
        <v>100</v>
      </c>
    </row>
    <row r="353" spans="2:7" ht="24.75" thickBot="1">
      <c r="G353" s="12" t="s">
        <v>327</v>
      </c>
    </row>
    <row r="354" spans="2:7" ht="24.75" thickBot="1">
      <c r="G354" s="67">
        <v>1</v>
      </c>
    </row>
    <row r="357" spans="2:7">
      <c r="B357" s="15" t="s">
        <v>328</v>
      </c>
      <c r="C357" s="15"/>
      <c r="D357" s="15"/>
    </row>
    <row r="359" spans="2:7" ht="24.75" thickBot="1"/>
    <row r="360" spans="2:7" ht="24.75" thickBot="1">
      <c r="G360" s="33">
        <v>1.0000000000000001E-5</v>
      </c>
    </row>
    <row r="361" spans="2:7">
      <c r="G361" s="13" t="s">
        <v>329</v>
      </c>
    </row>
    <row r="365" spans="2:7" ht="25.5">
      <c r="B365" s="9" t="s">
        <v>49</v>
      </c>
    </row>
  </sheetData>
  <mergeCells count="2">
    <mergeCell ref="K257:L257"/>
    <mergeCell ref="I261:J263"/>
  </mergeCells>
  <phoneticPr fontId="1"/>
  <hyperlinks>
    <hyperlink ref="B1" location="目次!A1" display="目次へ" xr:uid="{982C01A5-3EFF-4C04-9FB0-E2497506559D}"/>
    <hyperlink ref="B365" location="目次!A1" display="目次へ" xr:uid="{9B8C5B90-08A6-4F14-BB06-5001F558A226}"/>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0AAD92-532C-4BA9-B354-A264FADE3AB6}">
  <sheetPr>
    <tabColor rgb="FFFFFF00"/>
  </sheetPr>
  <dimension ref="A1:R241"/>
  <sheetViews>
    <sheetView showGridLines="0" zoomScale="85" zoomScaleNormal="85" workbookViewId="0"/>
  </sheetViews>
  <sheetFormatPr defaultColWidth="9" defaultRowHeight="24"/>
  <cols>
    <col min="1" max="1" width="3.25" style="12" customWidth="1"/>
    <col min="2" max="2" width="9.25" style="12" bestFit="1" customWidth="1"/>
    <col min="3" max="16384" width="9" style="12"/>
  </cols>
  <sheetData>
    <row r="1" spans="1:15" s="2" customFormat="1" ht="25.5">
      <c r="B1" s="9" t="s">
        <v>49</v>
      </c>
    </row>
    <row r="2" spans="1:15" s="11" customFormat="1" ht="35.25">
      <c r="A2" s="10"/>
      <c r="B2" s="10" t="s">
        <v>470</v>
      </c>
      <c r="C2" s="10"/>
      <c r="D2" s="10"/>
      <c r="E2" s="10"/>
      <c r="F2" s="10"/>
      <c r="G2" s="10"/>
    </row>
    <row r="4" spans="1:15">
      <c r="B4" s="13"/>
    </row>
    <row r="5" spans="1:15" s="11" customFormat="1" ht="25.5" customHeight="1">
      <c r="A5" s="14"/>
      <c r="B5" s="14" t="s">
        <v>471</v>
      </c>
      <c r="C5" s="14"/>
      <c r="D5" s="14"/>
      <c r="E5" s="14"/>
      <c r="F5" s="14"/>
      <c r="G5" s="14"/>
      <c r="H5" s="14"/>
      <c r="I5" s="14"/>
      <c r="J5" s="14"/>
      <c r="K5" s="14"/>
      <c r="L5" s="14"/>
      <c r="M5" s="14"/>
      <c r="N5" s="14"/>
      <c r="O5" s="14"/>
    </row>
    <row r="7" spans="1:15">
      <c r="B7" s="13" t="s">
        <v>472</v>
      </c>
    </row>
    <row r="8" spans="1:15">
      <c r="B8" s="13" t="s">
        <v>473</v>
      </c>
    </row>
    <row r="9" spans="1:15">
      <c r="B9" s="12" t="s">
        <v>474</v>
      </c>
    </row>
    <row r="11" spans="1:15">
      <c r="B11" s="12" t="s">
        <v>475</v>
      </c>
    </row>
    <row r="12" spans="1:15">
      <c r="B12" s="76" t="s">
        <v>476</v>
      </c>
      <c r="C12" s="76" t="s">
        <v>477</v>
      </c>
      <c r="D12" s="76" t="s">
        <v>478</v>
      </c>
    </row>
    <row r="13" spans="1:15">
      <c r="B13" s="77">
        <v>44927</v>
      </c>
      <c r="C13" s="71">
        <v>10000</v>
      </c>
      <c r="D13" s="71">
        <v>8000</v>
      </c>
    </row>
    <row r="14" spans="1:15">
      <c r="B14" s="77">
        <v>44928</v>
      </c>
      <c r="C14" s="71">
        <v>20000</v>
      </c>
      <c r="D14" s="71">
        <v>10000</v>
      </c>
    </row>
    <row r="15" spans="1:15">
      <c r="B15" s="77">
        <v>44929</v>
      </c>
      <c r="C15" s="71">
        <v>30000</v>
      </c>
      <c r="D15" s="71">
        <v>15000</v>
      </c>
    </row>
    <row r="16" spans="1:15">
      <c r="B16" s="77">
        <v>44930</v>
      </c>
      <c r="C16" s="71">
        <v>40000</v>
      </c>
      <c r="D16" s="71">
        <v>20000</v>
      </c>
    </row>
    <row r="17" spans="2:6">
      <c r="B17" s="77">
        <v>44931</v>
      </c>
      <c r="C17" s="71">
        <v>50000</v>
      </c>
      <c r="D17" s="71">
        <v>35000</v>
      </c>
    </row>
    <row r="18" spans="2:6">
      <c r="B18" s="78"/>
      <c r="C18" s="34"/>
      <c r="D18" s="34"/>
    </row>
    <row r="20" spans="2:6">
      <c r="B20" s="15" t="s">
        <v>479</v>
      </c>
      <c r="C20" s="15"/>
      <c r="D20" s="15"/>
    </row>
    <row r="22" spans="2:6">
      <c r="F22" s="13" t="s">
        <v>480</v>
      </c>
    </row>
    <row r="29" spans="2:6">
      <c r="B29" s="15" t="s">
        <v>481</v>
      </c>
      <c r="C29" s="15"/>
      <c r="D29" s="15"/>
      <c r="E29" s="13" t="s">
        <v>482</v>
      </c>
    </row>
    <row r="36" spans="2:7">
      <c r="F36" s="207" t="s">
        <v>483</v>
      </c>
      <c r="G36" s="207"/>
    </row>
    <row r="48" spans="2:7">
      <c r="B48" s="15" t="s">
        <v>484</v>
      </c>
      <c r="C48" s="15"/>
    </row>
    <row r="49" spans="2:2">
      <c r="B49" s="12" t="s">
        <v>485</v>
      </c>
    </row>
    <row r="74" spans="1:15">
      <c r="B74" s="13" t="s">
        <v>486</v>
      </c>
    </row>
    <row r="75" spans="1:15">
      <c r="B75" s="12" t="s">
        <v>487</v>
      </c>
    </row>
    <row r="79" spans="1:15" s="11" customFormat="1" ht="25.5" customHeight="1">
      <c r="A79" s="14"/>
      <c r="B79" s="14" t="s">
        <v>488</v>
      </c>
      <c r="C79" s="14"/>
      <c r="D79" s="14"/>
      <c r="E79" s="14"/>
      <c r="F79" s="14"/>
      <c r="G79" s="14"/>
      <c r="H79" s="14"/>
      <c r="I79" s="14"/>
      <c r="J79" s="14"/>
      <c r="K79" s="14"/>
      <c r="L79" s="14"/>
      <c r="M79" s="14"/>
      <c r="N79" s="14"/>
      <c r="O79" s="14"/>
    </row>
    <row r="81" spans="2:13">
      <c r="B81" s="13" t="s">
        <v>489</v>
      </c>
    </row>
    <row r="82" spans="2:13">
      <c r="B82" s="12" t="s">
        <v>490</v>
      </c>
    </row>
    <row r="84" spans="2:13">
      <c r="B84" s="15" t="s">
        <v>491</v>
      </c>
      <c r="C84" s="15"/>
    </row>
    <row r="86" spans="2:13">
      <c r="H86" s="12" t="s">
        <v>492</v>
      </c>
    </row>
    <row r="88" spans="2:13" ht="24.75" thickBot="1"/>
    <row r="89" spans="2:13" ht="24.75" thickBot="1">
      <c r="H89" s="19" t="s">
        <v>493</v>
      </c>
      <c r="I89" s="20"/>
      <c r="J89" s="20"/>
      <c r="K89" s="20"/>
      <c r="L89" s="20"/>
      <c r="M89" s="21"/>
    </row>
    <row r="90" spans="2:13" ht="24.75" thickBot="1">
      <c r="B90" s="19" t="s">
        <v>494</v>
      </c>
      <c r="C90" s="20"/>
      <c r="D90" s="20"/>
      <c r="E90" s="20"/>
      <c r="F90" s="21"/>
    </row>
    <row r="91" spans="2:13" ht="24.75" thickBot="1">
      <c r="H91" s="19" t="s">
        <v>495</v>
      </c>
      <c r="I91" s="20"/>
      <c r="J91" s="20"/>
      <c r="K91" s="20"/>
      <c r="L91" s="20"/>
      <c r="M91" s="21"/>
    </row>
    <row r="97" spans="8:18" ht="24.75" thickBot="1"/>
    <row r="98" spans="8:18" ht="24.75" thickBot="1">
      <c r="H98" s="19" t="s">
        <v>496</v>
      </c>
      <c r="I98" s="20"/>
      <c r="J98" s="20"/>
      <c r="K98" s="20"/>
      <c r="L98" s="20"/>
      <c r="M98" s="20"/>
      <c r="N98" s="21"/>
    </row>
    <row r="99" spans="8:18" ht="24.75" thickBot="1"/>
    <row r="100" spans="8:18" ht="24.75" thickBot="1">
      <c r="H100" s="19" t="s">
        <v>497</v>
      </c>
      <c r="I100" s="20"/>
      <c r="J100" s="20"/>
      <c r="K100" s="20"/>
      <c r="L100" s="20"/>
      <c r="M100" s="20"/>
      <c r="N100" s="20"/>
      <c r="O100" s="20"/>
      <c r="P100" s="20"/>
      <c r="Q100" s="20"/>
      <c r="R100" s="21"/>
    </row>
    <row r="101" spans="8:18" ht="24.75" thickBot="1"/>
    <row r="102" spans="8:18" ht="24.75" thickBot="1">
      <c r="H102" s="19" t="s">
        <v>498</v>
      </c>
      <c r="I102" s="20"/>
      <c r="J102" s="20"/>
      <c r="K102" s="20"/>
      <c r="L102" s="20"/>
      <c r="M102" s="20"/>
      <c r="N102" s="21"/>
    </row>
    <row r="117" spans="2:10">
      <c r="J117" s="13" t="s">
        <v>499</v>
      </c>
    </row>
    <row r="118" spans="2:10">
      <c r="B118" s="12" t="s">
        <v>500</v>
      </c>
    </row>
    <row r="119" spans="2:10">
      <c r="B119" s="12" t="s">
        <v>501</v>
      </c>
    </row>
    <row r="120" spans="2:10" ht="24.75" thickBot="1"/>
    <row r="121" spans="2:10">
      <c r="B121" s="22" t="s">
        <v>502</v>
      </c>
      <c r="C121" s="23"/>
      <c r="D121" s="23"/>
      <c r="E121" s="24"/>
    </row>
    <row r="122" spans="2:10">
      <c r="B122" s="25" t="s">
        <v>503</v>
      </c>
      <c r="C122" s="26"/>
      <c r="D122" s="26"/>
      <c r="E122" s="27"/>
    </row>
    <row r="123" spans="2:10" ht="24.75" thickBot="1">
      <c r="B123" s="29" t="s">
        <v>504</v>
      </c>
      <c r="C123" s="30"/>
      <c r="D123" s="30"/>
      <c r="E123" s="31"/>
    </row>
    <row r="128" spans="2:10">
      <c r="B128" s="79" t="s">
        <v>505</v>
      </c>
      <c r="C128" s="79"/>
      <c r="D128" s="79"/>
    </row>
    <row r="129" spans="2:17" ht="24.75" thickBot="1">
      <c r="B129" s="13" t="s">
        <v>506</v>
      </c>
    </row>
    <row r="130" spans="2:17" ht="24.75" thickBot="1">
      <c r="B130" s="12" t="s">
        <v>507</v>
      </c>
      <c r="Q130" s="80" t="s">
        <v>508</v>
      </c>
    </row>
    <row r="131" spans="2:17">
      <c r="Q131" s="12" t="s">
        <v>509</v>
      </c>
    </row>
    <row r="132" spans="2:17">
      <c r="B132" s="13" t="s">
        <v>510</v>
      </c>
      <c r="G132" s="13" t="s">
        <v>511</v>
      </c>
      <c r="Q132"/>
    </row>
    <row r="138" spans="2:17" ht="24.75" thickBot="1"/>
    <row r="139" spans="2:17" ht="24.75" thickBot="1">
      <c r="B139" s="81" t="s">
        <v>512</v>
      </c>
      <c r="C139" s="82"/>
    </row>
    <row r="140" spans="2:17" ht="24.75" thickBot="1">
      <c r="B140" s="81" t="s">
        <v>513</v>
      </c>
      <c r="C140" s="82"/>
    </row>
    <row r="141" spans="2:17">
      <c r="B141" s="12" t="s">
        <v>514</v>
      </c>
    </row>
    <row r="142" spans="2:17">
      <c r="B142" s="12" t="s">
        <v>515</v>
      </c>
    </row>
    <row r="143" spans="2:17" ht="24.75" thickBot="1"/>
    <row r="144" spans="2:17" ht="24.75" thickBot="1">
      <c r="C144" s="81" t="s">
        <v>516</v>
      </c>
      <c r="D144" s="83"/>
      <c r="E144" s="83"/>
      <c r="F144" s="82"/>
      <c r="J144" s="80" t="s">
        <v>517</v>
      </c>
      <c r="O144" s="81" t="s">
        <v>518</v>
      </c>
      <c r="P144" s="82"/>
    </row>
    <row r="145" spans="3:15">
      <c r="C145" s="12" t="s">
        <v>519</v>
      </c>
      <c r="J145" s="12" t="s">
        <v>520</v>
      </c>
      <c r="O145" s="12" t="s">
        <v>521</v>
      </c>
    </row>
    <row r="146" spans="3:15">
      <c r="C146" s="12" t="s">
        <v>522</v>
      </c>
      <c r="O146" s="12" t="s">
        <v>523</v>
      </c>
    </row>
    <row r="147" spans="3:15">
      <c r="J147"/>
    </row>
    <row r="162" spans="1:16" s="11" customFormat="1" ht="25.5" customHeight="1">
      <c r="A162" s="14"/>
      <c r="B162" s="14" t="s">
        <v>524</v>
      </c>
      <c r="C162" s="14"/>
      <c r="D162" s="14"/>
      <c r="E162" s="14"/>
      <c r="F162" s="14"/>
      <c r="G162" s="14"/>
      <c r="H162" s="14"/>
      <c r="I162" s="14"/>
      <c r="J162" s="14"/>
      <c r="K162" s="14"/>
      <c r="L162" s="14"/>
      <c r="M162" s="14"/>
      <c r="N162" s="14"/>
      <c r="O162" s="14"/>
    </row>
    <row r="164" spans="1:16">
      <c r="B164" s="13" t="s">
        <v>525</v>
      </c>
    </row>
    <row r="165" spans="1:16">
      <c r="B165" s="12" t="s">
        <v>526</v>
      </c>
    </row>
    <row r="167" spans="1:16">
      <c r="B167" s="15" t="s">
        <v>527</v>
      </c>
      <c r="C167" s="15"/>
      <c r="D167" s="12" t="s">
        <v>528</v>
      </c>
    </row>
    <row r="169" spans="1:16">
      <c r="B169" s="13" t="s">
        <v>529</v>
      </c>
      <c r="G169" s="13" t="s">
        <v>530</v>
      </c>
      <c r="J169" s="13" t="s">
        <v>531</v>
      </c>
    </row>
    <row r="170" spans="1:16">
      <c r="O170" s="15" t="s">
        <v>532</v>
      </c>
      <c r="P170" s="15"/>
    </row>
    <row r="175" spans="1:16">
      <c r="O175" s="12" t="s">
        <v>533</v>
      </c>
    </row>
    <row r="176" spans="1:16">
      <c r="O176" s="12" t="s">
        <v>534</v>
      </c>
    </row>
    <row r="178" spans="5:17" ht="24" customHeight="1">
      <c r="E178" s="15" t="s">
        <v>535</v>
      </c>
      <c r="F178" s="15"/>
      <c r="G178" s="15"/>
      <c r="O178" s="15" t="s">
        <v>536</v>
      </c>
      <c r="P178" s="15"/>
    </row>
    <row r="179" spans="5:17" ht="24" customHeight="1"/>
    <row r="180" spans="5:17" ht="24.75" customHeight="1"/>
    <row r="182" spans="5:17">
      <c r="E182" s="15" t="s">
        <v>537</v>
      </c>
      <c r="F182" s="15"/>
      <c r="G182" s="15"/>
    </row>
    <row r="183" spans="5:17">
      <c r="O183" s="15" t="s">
        <v>538</v>
      </c>
      <c r="P183" s="15"/>
      <c r="Q183" s="15"/>
    </row>
    <row r="186" spans="5:17">
      <c r="E186" s="15" t="s">
        <v>539</v>
      </c>
      <c r="F186" s="15"/>
      <c r="G186" s="15"/>
      <c r="O186" s="15" t="s">
        <v>540</v>
      </c>
      <c r="P186" s="15"/>
      <c r="Q186" s="15"/>
    </row>
    <row r="190" spans="5:17">
      <c r="E190" s="15" t="s">
        <v>541</v>
      </c>
      <c r="F190" s="15"/>
      <c r="G190" s="15"/>
      <c r="O190" s="15" t="s">
        <v>542</v>
      </c>
      <c r="P190" s="15"/>
    </row>
    <row r="194" spans="2:13">
      <c r="J194" s="15" t="s">
        <v>543</v>
      </c>
      <c r="K194" s="15"/>
      <c r="L194" s="15"/>
      <c r="M194" s="15"/>
    </row>
    <row r="199" spans="2:13">
      <c r="B199" s="12" t="s">
        <v>544</v>
      </c>
    </row>
    <row r="200" spans="2:13">
      <c r="B200" s="12" t="s">
        <v>545</v>
      </c>
    </row>
    <row r="201" spans="2:13">
      <c r="B201" s="12" t="s">
        <v>546</v>
      </c>
    </row>
    <row r="202" spans="2:13">
      <c r="B202" s="12" t="s">
        <v>547</v>
      </c>
    </row>
    <row r="203" spans="2:13">
      <c r="B203" s="12" t="s">
        <v>548</v>
      </c>
    </row>
    <row r="204" spans="2:13">
      <c r="B204" s="12" t="s">
        <v>549</v>
      </c>
    </row>
    <row r="206" spans="2:13">
      <c r="B206" s="13" t="s">
        <v>550</v>
      </c>
    </row>
    <row r="210" spans="2:14">
      <c r="B210" s="15" t="s">
        <v>551</v>
      </c>
      <c r="C210" s="15"/>
      <c r="D210" s="15"/>
      <c r="E210" s="15"/>
    </row>
    <row r="212" spans="2:14">
      <c r="I212" s="12" t="s">
        <v>552</v>
      </c>
    </row>
    <row r="213" spans="2:14">
      <c r="K213" s="84" t="s">
        <v>553</v>
      </c>
      <c r="L213" s="13" t="s">
        <v>554</v>
      </c>
    </row>
    <row r="214" spans="2:14">
      <c r="L214" s="13" t="s">
        <v>555</v>
      </c>
    </row>
    <row r="215" spans="2:14">
      <c r="L215" s="13" t="s">
        <v>556</v>
      </c>
      <c r="N215" s="12" t="s">
        <v>557</v>
      </c>
    </row>
    <row r="218" spans="2:14">
      <c r="B218" s="15" t="s">
        <v>558</v>
      </c>
      <c r="C218" s="15"/>
      <c r="D218" s="15"/>
      <c r="E218" s="15"/>
    </row>
    <row r="219" spans="2:14">
      <c r="G219" s="12" t="s">
        <v>559</v>
      </c>
    </row>
    <row r="220" spans="2:14">
      <c r="G220" s="13" t="s">
        <v>560</v>
      </c>
    </row>
    <row r="241" spans="2:2" ht="25.5">
      <c r="B241" s="9" t="s">
        <v>49</v>
      </c>
    </row>
  </sheetData>
  <mergeCells count="1">
    <mergeCell ref="F36:G36"/>
  </mergeCells>
  <phoneticPr fontId="1"/>
  <hyperlinks>
    <hyperlink ref="B1" location="目次!A1" display="目次へ" xr:uid="{85C17E39-A972-40BD-9193-2B1E1FCC0193}"/>
    <hyperlink ref="B241" location="目次!A1" display="目次へ" xr:uid="{9264D3A3-1744-4AC8-91C4-D8CF423D5BAC}"/>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8C50A9-6974-404C-B19A-9E93B992DA17}">
  <sheetPr>
    <tabColor rgb="FFFFFF00"/>
  </sheetPr>
  <dimension ref="A1:U151"/>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561</v>
      </c>
      <c r="C2" s="10"/>
      <c r="D2" s="10"/>
      <c r="E2" s="10"/>
      <c r="F2" s="10"/>
      <c r="G2" s="10"/>
    </row>
    <row r="4" spans="1:15">
      <c r="B4" s="13"/>
    </row>
    <row r="5" spans="1:15" s="11" customFormat="1" ht="25.5" customHeight="1">
      <c r="A5" s="14"/>
      <c r="B5" s="14" t="s">
        <v>562</v>
      </c>
      <c r="C5" s="14"/>
      <c r="D5" s="14"/>
      <c r="E5" s="14"/>
      <c r="F5" s="14"/>
      <c r="G5" s="14"/>
      <c r="H5" s="14"/>
      <c r="I5" s="14"/>
      <c r="J5" s="14"/>
      <c r="K5" s="14"/>
      <c r="L5" s="14"/>
      <c r="M5" s="14"/>
      <c r="N5" s="14"/>
      <c r="O5" s="14"/>
    </row>
    <row r="6" spans="1:15" s="85" customFormat="1"/>
    <row r="7" spans="1:15" s="85" customFormat="1">
      <c r="B7" s="85" t="s">
        <v>563</v>
      </c>
    </row>
    <row r="8" spans="1:15" s="85" customFormat="1">
      <c r="B8" s="13" t="s">
        <v>564</v>
      </c>
    </row>
    <row r="9" spans="1:15" s="85" customFormat="1"/>
    <row r="10" spans="1:15" s="85" customFormat="1">
      <c r="B10" s="86" t="s">
        <v>565</v>
      </c>
      <c r="C10" s="86" t="s">
        <v>566</v>
      </c>
      <c r="D10" s="86" t="s">
        <v>567</v>
      </c>
      <c r="F10" s="85" t="s">
        <v>568</v>
      </c>
    </row>
    <row r="11" spans="1:15" s="85" customFormat="1">
      <c r="B11" s="87" t="s">
        <v>569</v>
      </c>
      <c r="C11" s="87" t="s">
        <v>570</v>
      </c>
      <c r="D11" s="87">
        <v>3600</v>
      </c>
      <c r="F11" s="13" t="s">
        <v>571</v>
      </c>
    </row>
    <row r="12" spans="1:15" s="85" customFormat="1">
      <c r="B12" s="87" t="s">
        <v>572</v>
      </c>
      <c r="C12" s="87" t="s">
        <v>570</v>
      </c>
      <c r="D12" s="87">
        <v>3800</v>
      </c>
    </row>
    <row r="13" spans="1:15" s="85" customFormat="1">
      <c r="B13" s="87" t="s">
        <v>573</v>
      </c>
      <c r="C13" s="87" t="s">
        <v>570</v>
      </c>
      <c r="D13" s="87">
        <v>4200</v>
      </c>
      <c r="F13" s="88" t="s">
        <v>574</v>
      </c>
      <c r="G13" s="88"/>
    </row>
    <row r="14" spans="1:15" s="85" customFormat="1">
      <c r="B14" s="87" t="s">
        <v>575</v>
      </c>
      <c r="C14" s="87" t="s">
        <v>576</v>
      </c>
      <c r="D14" s="87">
        <v>2600</v>
      </c>
      <c r="F14" s="13" t="s">
        <v>577</v>
      </c>
    </row>
    <row r="15" spans="1:15" s="85" customFormat="1">
      <c r="B15" s="87" t="s">
        <v>578</v>
      </c>
      <c r="C15" s="87" t="s">
        <v>576</v>
      </c>
      <c r="D15" s="87">
        <v>3200</v>
      </c>
      <c r="F15" s="13" t="s">
        <v>579</v>
      </c>
    </row>
    <row r="16" spans="1:15" s="85" customFormat="1">
      <c r="B16" s="87" t="s">
        <v>572</v>
      </c>
      <c r="C16" s="87" t="s">
        <v>576</v>
      </c>
      <c r="D16" s="87">
        <v>2800</v>
      </c>
    </row>
    <row r="17" spans="2:21" s="85" customFormat="1">
      <c r="B17" s="87" t="s">
        <v>573</v>
      </c>
      <c r="C17" s="87" t="s">
        <v>580</v>
      </c>
      <c r="D17" s="87">
        <v>2600</v>
      </c>
    </row>
    <row r="18" spans="2:21" s="85" customFormat="1">
      <c r="B18" s="87" t="s">
        <v>575</v>
      </c>
      <c r="C18" s="87" t="s">
        <v>580</v>
      </c>
      <c r="D18" s="87">
        <v>1500</v>
      </c>
    </row>
    <row r="19" spans="2:21" s="85" customFormat="1">
      <c r="B19" s="87" t="s">
        <v>581</v>
      </c>
      <c r="C19" s="87" t="s">
        <v>580</v>
      </c>
      <c r="D19" s="87">
        <v>1300</v>
      </c>
    </row>
    <row r="20" spans="2:21" s="85" customFormat="1"/>
    <row r="21" spans="2:21" s="85" customFormat="1">
      <c r="F21" s="13" t="s">
        <v>582</v>
      </c>
    </row>
    <row r="22" spans="2:21" s="85" customFormat="1">
      <c r="F22" s="86" t="s">
        <v>565</v>
      </c>
      <c r="G22" s="86" t="s">
        <v>566</v>
      </c>
      <c r="H22" s="86" t="s">
        <v>567</v>
      </c>
      <c r="J22" s="12" t="s">
        <v>583</v>
      </c>
    </row>
    <row r="23" spans="2:21" s="85" customFormat="1">
      <c r="F23" s="87" t="s">
        <v>569</v>
      </c>
      <c r="G23" s="87" t="s">
        <v>584</v>
      </c>
      <c r="H23" s="87">
        <v>3600</v>
      </c>
    </row>
    <row r="24" spans="2:21" s="85" customFormat="1">
      <c r="F24" s="87" t="s">
        <v>572</v>
      </c>
      <c r="G24" s="87" t="s">
        <v>584</v>
      </c>
      <c r="H24" s="87">
        <v>3800</v>
      </c>
      <c r="N24" s="89" t="s">
        <v>585</v>
      </c>
    </row>
    <row r="25" spans="2:21" s="85" customFormat="1">
      <c r="F25" s="87" t="s">
        <v>573</v>
      </c>
      <c r="G25" s="87" t="s">
        <v>584</v>
      </c>
      <c r="H25" s="87">
        <v>4200</v>
      </c>
      <c r="N25" s="89" t="s">
        <v>586</v>
      </c>
    </row>
    <row r="26" spans="2:21" s="85" customFormat="1">
      <c r="F26" s="87" t="s">
        <v>575</v>
      </c>
      <c r="G26" s="87" t="s">
        <v>587</v>
      </c>
      <c r="H26" s="87">
        <v>2600</v>
      </c>
    </row>
    <row r="27" spans="2:21" s="85" customFormat="1">
      <c r="F27" s="87" t="s">
        <v>578</v>
      </c>
      <c r="G27" s="87" t="s">
        <v>587</v>
      </c>
      <c r="H27" s="87">
        <v>3200</v>
      </c>
    </row>
    <row r="28" spans="2:21" s="85" customFormat="1">
      <c r="F28" s="87" t="s">
        <v>572</v>
      </c>
      <c r="G28" s="87" t="s">
        <v>587</v>
      </c>
      <c r="H28" s="87">
        <v>2800</v>
      </c>
      <c r="O28" s="89" t="s">
        <v>588</v>
      </c>
      <c r="S28" s="89" t="s">
        <v>589</v>
      </c>
    </row>
    <row r="29" spans="2:21" s="85" customFormat="1">
      <c r="F29" s="87" t="s">
        <v>573</v>
      </c>
      <c r="G29" s="87" t="s">
        <v>590</v>
      </c>
      <c r="H29" s="87">
        <v>2600</v>
      </c>
      <c r="O29" s="86" t="s">
        <v>565</v>
      </c>
      <c r="P29" s="86" t="s">
        <v>591</v>
      </c>
      <c r="Q29" s="86" t="s">
        <v>567</v>
      </c>
      <c r="S29" s="86" t="s">
        <v>565</v>
      </c>
      <c r="T29" s="86" t="s">
        <v>566</v>
      </c>
      <c r="U29" s="86" t="s">
        <v>567</v>
      </c>
    </row>
    <row r="30" spans="2:21" s="85" customFormat="1">
      <c r="F30" s="87" t="s">
        <v>575</v>
      </c>
      <c r="G30" s="87" t="s">
        <v>590</v>
      </c>
      <c r="H30" s="87">
        <v>1500</v>
      </c>
      <c r="O30" s="87" t="s">
        <v>581</v>
      </c>
      <c r="P30" s="87" t="s">
        <v>590</v>
      </c>
      <c r="Q30" s="87">
        <v>1300</v>
      </c>
      <c r="S30" s="87" t="s">
        <v>581</v>
      </c>
      <c r="T30" s="87" t="s">
        <v>590</v>
      </c>
      <c r="U30" s="87">
        <v>1300</v>
      </c>
    </row>
    <row r="31" spans="2:21" s="85" customFormat="1">
      <c r="F31" s="87" t="s">
        <v>581</v>
      </c>
      <c r="G31" s="87" t="s">
        <v>590</v>
      </c>
      <c r="H31" s="87">
        <v>1300</v>
      </c>
      <c r="O31" s="87" t="s">
        <v>575</v>
      </c>
      <c r="P31" s="87" t="s">
        <v>590</v>
      </c>
      <c r="Q31" s="87">
        <v>1500</v>
      </c>
      <c r="S31" s="87" t="s">
        <v>573</v>
      </c>
      <c r="T31" s="87" t="s">
        <v>584</v>
      </c>
      <c r="U31" s="87">
        <v>4200</v>
      </c>
    </row>
    <row r="32" spans="2:21" s="85" customFormat="1">
      <c r="O32" s="87" t="s">
        <v>575</v>
      </c>
      <c r="P32" s="87" t="s">
        <v>587</v>
      </c>
      <c r="Q32" s="87">
        <v>2600</v>
      </c>
      <c r="S32" s="87" t="s">
        <v>573</v>
      </c>
      <c r="T32" s="87" t="s">
        <v>590</v>
      </c>
      <c r="U32" s="87">
        <v>2600</v>
      </c>
    </row>
    <row r="33" spans="2:21" s="85" customFormat="1">
      <c r="B33" s="90" t="s">
        <v>592</v>
      </c>
      <c r="F33" s="90" t="s">
        <v>593</v>
      </c>
      <c r="O33" s="87" t="s">
        <v>573</v>
      </c>
      <c r="P33" s="87" t="s">
        <v>590</v>
      </c>
      <c r="Q33" s="87">
        <v>2600</v>
      </c>
      <c r="S33" s="87" t="s">
        <v>575</v>
      </c>
      <c r="T33" s="87" t="s">
        <v>587</v>
      </c>
      <c r="U33" s="87">
        <v>2600</v>
      </c>
    </row>
    <row r="34" spans="2:21" s="85" customFormat="1">
      <c r="B34" s="86" t="s">
        <v>565</v>
      </c>
      <c r="C34" s="86" t="s">
        <v>591</v>
      </c>
      <c r="D34" s="86" t="s">
        <v>567</v>
      </c>
      <c r="F34" s="86" t="s">
        <v>565</v>
      </c>
      <c r="G34" s="86" t="s">
        <v>591</v>
      </c>
      <c r="H34" s="86" t="s">
        <v>567</v>
      </c>
      <c r="O34" s="87" t="s">
        <v>572</v>
      </c>
      <c r="P34" s="87" t="s">
        <v>587</v>
      </c>
      <c r="Q34" s="87">
        <v>2800</v>
      </c>
      <c r="S34" s="87" t="s">
        <v>575</v>
      </c>
      <c r="T34" s="87" t="s">
        <v>590</v>
      </c>
      <c r="U34" s="87">
        <v>1500</v>
      </c>
    </row>
    <row r="35" spans="2:21" s="85" customFormat="1">
      <c r="B35" s="87" t="s">
        <v>569</v>
      </c>
      <c r="C35" s="87" t="s">
        <v>584</v>
      </c>
      <c r="D35" s="87">
        <v>3600</v>
      </c>
      <c r="F35" s="87" t="s">
        <v>573</v>
      </c>
      <c r="G35" s="87" t="s">
        <v>584</v>
      </c>
      <c r="H35" s="87">
        <v>4200</v>
      </c>
      <c r="O35" s="87" t="s">
        <v>578</v>
      </c>
      <c r="P35" s="87" t="s">
        <v>587</v>
      </c>
      <c r="Q35" s="87">
        <v>3200</v>
      </c>
      <c r="S35" s="87" t="s">
        <v>572</v>
      </c>
      <c r="T35" s="87" t="s">
        <v>584</v>
      </c>
      <c r="U35" s="87">
        <v>3800</v>
      </c>
    </row>
    <row r="36" spans="2:21" s="85" customFormat="1">
      <c r="B36" s="87" t="s">
        <v>572</v>
      </c>
      <c r="C36" s="87" t="s">
        <v>584</v>
      </c>
      <c r="D36" s="87">
        <v>3800</v>
      </c>
      <c r="F36" s="87" t="s">
        <v>573</v>
      </c>
      <c r="G36" s="87" t="s">
        <v>590</v>
      </c>
      <c r="H36" s="87">
        <v>2600</v>
      </c>
      <c r="O36" s="87" t="s">
        <v>569</v>
      </c>
      <c r="P36" s="87" t="s">
        <v>584</v>
      </c>
      <c r="Q36" s="87">
        <v>3600</v>
      </c>
      <c r="S36" s="87" t="s">
        <v>572</v>
      </c>
      <c r="T36" s="87" t="s">
        <v>587</v>
      </c>
      <c r="U36" s="87">
        <v>2800</v>
      </c>
    </row>
    <row r="37" spans="2:21" s="85" customFormat="1">
      <c r="B37" s="87" t="s">
        <v>573</v>
      </c>
      <c r="C37" s="87" t="s">
        <v>584</v>
      </c>
      <c r="D37" s="87">
        <v>4200</v>
      </c>
      <c r="O37" s="87" t="s">
        <v>572</v>
      </c>
      <c r="P37" s="87" t="s">
        <v>584</v>
      </c>
      <c r="Q37" s="87">
        <v>3800</v>
      </c>
      <c r="S37" s="87" t="s">
        <v>578</v>
      </c>
      <c r="T37" s="87" t="s">
        <v>587</v>
      </c>
      <c r="U37" s="87">
        <v>3200</v>
      </c>
    </row>
    <row r="38" spans="2:21" s="85" customFormat="1">
      <c r="F38" s="90" t="s">
        <v>594</v>
      </c>
      <c r="O38" s="87" t="s">
        <v>573</v>
      </c>
      <c r="P38" s="87" t="s">
        <v>584</v>
      </c>
      <c r="Q38" s="87">
        <v>4200</v>
      </c>
      <c r="S38" s="87" t="s">
        <v>569</v>
      </c>
      <c r="T38" s="87" t="s">
        <v>584</v>
      </c>
      <c r="U38" s="87">
        <v>3600</v>
      </c>
    </row>
    <row r="39" spans="2:21" s="85" customFormat="1">
      <c r="F39" s="90" t="s">
        <v>595</v>
      </c>
    </row>
    <row r="40" spans="2:21" s="85" customFormat="1">
      <c r="F40" s="90" t="s">
        <v>596</v>
      </c>
    </row>
    <row r="41" spans="2:21" s="85" customFormat="1">
      <c r="F41" s="90" t="s">
        <v>597</v>
      </c>
    </row>
    <row r="42" spans="2:21" s="85" customFormat="1"/>
    <row r="43" spans="2:21" s="85" customFormat="1"/>
    <row r="44" spans="2:21" s="85" customFormat="1">
      <c r="B44" s="13" t="s">
        <v>598</v>
      </c>
    </row>
    <row r="45" spans="2:21" s="85" customFormat="1">
      <c r="B45" s="85" t="s">
        <v>599</v>
      </c>
    </row>
    <row r="46" spans="2:21" s="85" customFormat="1"/>
    <row r="47" spans="2:21" s="85" customFormat="1"/>
    <row r="48" spans="2:21" s="85" customFormat="1"/>
    <row r="49" spans="1:15" s="11" customFormat="1" ht="25.5" customHeight="1">
      <c r="A49" s="14"/>
      <c r="B49" s="14" t="s">
        <v>600</v>
      </c>
      <c r="C49" s="14"/>
      <c r="D49" s="14"/>
      <c r="E49" s="14"/>
      <c r="F49" s="14"/>
      <c r="G49" s="14"/>
      <c r="H49" s="14"/>
      <c r="I49" s="14"/>
      <c r="J49" s="14"/>
      <c r="K49" s="14"/>
      <c r="L49" s="14"/>
      <c r="M49" s="14"/>
      <c r="N49" s="14"/>
      <c r="O49" s="14"/>
    </row>
    <row r="51" spans="1:15">
      <c r="B51" s="12" t="s">
        <v>601</v>
      </c>
    </row>
    <row r="52" spans="1:15">
      <c r="B52" s="13" t="s">
        <v>602</v>
      </c>
    </row>
    <row r="53" spans="1:15">
      <c r="B53" s="12" t="s">
        <v>603</v>
      </c>
    </row>
    <row r="55" spans="1:15">
      <c r="B55" s="12" t="s">
        <v>604</v>
      </c>
    </row>
    <row r="56" spans="1:15">
      <c r="B56" s="12" t="s">
        <v>605</v>
      </c>
    </row>
    <row r="58" spans="1:15">
      <c r="B58" s="12" t="s">
        <v>606</v>
      </c>
    </row>
    <row r="59" spans="1:15">
      <c r="B59" s="13" t="s">
        <v>607</v>
      </c>
    </row>
    <row r="60" spans="1:15">
      <c r="C60" s="12" t="s">
        <v>608</v>
      </c>
    </row>
    <row r="61" spans="1:15">
      <c r="B61" s="13" t="s">
        <v>609</v>
      </c>
    </row>
    <row r="62" spans="1:15">
      <c r="C62" s="12" t="s">
        <v>610</v>
      </c>
    </row>
    <row r="64" spans="1:15">
      <c r="B64" s="15" t="s">
        <v>611</v>
      </c>
      <c r="C64" s="15"/>
      <c r="D64" s="15"/>
      <c r="E64" s="15"/>
    </row>
    <row r="66" spans="2:14" ht="24.75" thickBot="1">
      <c r="B66" s="12" t="s">
        <v>612</v>
      </c>
    </row>
    <row r="67" spans="2:14">
      <c r="B67" s="91" t="s">
        <v>613</v>
      </c>
      <c r="C67" s="92" t="s">
        <v>614</v>
      </c>
      <c r="D67" s="93" t="s">
        <v>615</v>
      </c>
    </row>
    <row r="68" spans="2:14">
      <c r="B68" s="94">
        <v>1</v>
      </c>
      <c r="C68" s="71">
        <v>100</v>
      </c>
      <c r="D68" s="95">
        <v>100</v>
      </c>
    </row>
    <row r="69" spans="2:14">
      <c r="B69" s="94">
        <v>2</v>
      </c>
      <c r="C69" s="71">
        <v>200</v>
      </c>
      <c r="D69" s="95">
        <v>400</v>
      </c>
    </row>
    <row r="70" spans="2:14">
      <c r="B70" s="94">
        <v>3</v>
      </c>
      <c r="C70" s="71">
        <v>300</v>
      </c>
      <c r="D70" s="95">
        <v>900</v>
      </c>
    </row>
    <row r="71" spans="2:14">
      <c r="B71" s="94">
        <v>4</v>
      </c>
      <c r="C71" s="71">
        <v>400</v>
      </c>
      <c r="D71" s="95">
        <v>1600</v>
      </c>
    </row>
    <row r="72" spans="2:14" ht="24.75" thickBot="1">
      <c r="B72" s="96">
        <v>5</v>
      </c>
      <c r="C72" s="97">
        <v>500</v>
      </c>
      <c r="D72" s="98">
        <v>2500</v>
      </c>
    </row>
    <row r="74" spans="2:14">
      <c r="B74" s="13" t="s">
        <v>616</v>
      </c>
      <c r="G74" s="13" t="s">
        <v>617</v>
      </c>
      <c r="N74" s="13" t="s">
        <v>618</v>
      </c>
    </row>
    <row r="85" spans="2:7">
      <c r="B85" s="13" t="s">
        <v>619</v>
      </c>
      <c r="G85" s="13" t="s">
        <v>620</v>
      </c>
    </row>
    <row r="96" spans="2:7">
      <c r="B96" s="15" t="s">
        <v>621</v>
      </c>
      <c r="C96" s="15"/>
      <c r="D96" s="15"/>
      <c r="E96" s="15"/>
      <c r="F96" s="15"/>
    </row>
    <row r="97" spans="2:9" ht="24.75" thickBot="1"/>
    <row r="98" spans="2:9">
      <c r="B98" s="12" t="s">
        <v>622</v>
      </c>
      <c r="E98" s="208" t="s">
        <v>623</v>
      </c>
      <c r="F98" s="209"/>
      <c r="G98" s="210"/>
    </row>
    <row r="99" spans="2:9" ht="24.75" thickBot="1">
      <c r="E99" s="211"/>
      <c r="F99" s="212"/>
      <c r="G99" s="213"/>
      <c r="H99" s="12" t="s">
        <v>624</v>
      </c>
    </row>
    <row r="101" spans="2:9">
      <c r="B101" s="13" t="s">
        <v>616</v>
      </c>
      <c r="I101" s="13" t="s">
        <v>625</v>
      </c>
    </row>
    <row r="112" spans="2:9">
      <c r="B112" s="15" t="s">
        <v>626</v>
      </c>
      <c r="C112" s="15"/>
      <c r="D112" s="15"/>
      <c r="E112" s="15"/>
    </row>
    <row r="114" spans="2:7">
      <c r="B114" s="13" t="s">
        <v>627</v>
      </c>
    </row>
    <row r="115" spans="2:7">
      <c r="C115" s="12" t="s">
        <v>628</v>
      </c>
    </row>
    <row r="116" spans="2:7" ht="24.75" thickBot="1">
      <c r="C116" s="12" t="s">
        <v>629</v>
      </c>
    </row>
    <row r="117" spans="2:7">
      <c r="D117" s="22" t="s">
        <v>630</v>
      </c>
      <c r="E117" s="23"/>
      <c r="F117" s="23"/>
      <c r="G117" s="24"/>
    </row>
    <row r="118" spans="2:7">
      <c r="D118" s="25" t="s">
        <v>631</v>
      </c>
      <c r="E118" s="26"/>
      <c r="F118" s="26"/>
      <c r="G118" s="27"/>
    </row>
    <row r="119" spans="2:7" ht="24.75" thickBot="1">
      <c r="D119" s="29" t="s">
        <v>632</v>
      </c>
      <c r="E119" s="30"/>
      <c r="F119" s="30"/>
      <c r="G119" s="31"/>
    </row>
    <row r="120" spans="2:7">
      <c r="C120" s="12" t="s">
        <v>633</v>
      </c>
    </row>
    <row r="122" spans="2:7">
      <c r="B122" s="13" t="s">
        <v>634</v>
      </c>
    </row>
    <row r="123" spans="2:7">
      <c r="C123" s="12" t="s">
        <v>635</v>
      </c>
    </row>
    <row r="124" spans="2:7">
      <c r="C124" s="12" t="s">
        <v>636</v>
      </c>
    </row>
    <row r="125" spans="2:7">
      <c r="C125" s="12" t="s">
        <v>637</v>
      </c>
    </row>
    <row r="126" spans="2:7">
      <c r="C126" s="12" t="s">
        <v>638</v>
      </c>
    </row>
    <row r="128" spans="2:7">
      <c r="B128" s="13" t="s">
        <v>639</v>
      </c>
    </row>
    <row r="129" spans="2:7">
      <c r="C129" s="12" t="s">
        <v>640</v>
      </c>
    </row>
    <row r="130" spans="2:7">
      <c r="C130" s="12" t="s">
        <v>641</v>
      </c>
    </row>
    <row r="132" spans="2:7">
      <c r="B132" s="13" t="s">
        <v>642</v>
      </c>
    </row>
    <row r="133" spans="2:7">
      <c r="C133" s="12" t="s">
        <v>643</v>
      </c>
    </row>
    <row r="134" spans="2:7">
      <c r="C134" s="12" t="s">
        <v>644</v>
      </c>
    </row>
    <row r="135" spans="2:7">
      <c r="C135" s="12" t="s">
        <v>645</v>
      </c>
    </row>
    <row r="136" spans="2:7">
      <c r="C136" s="12" t="s">
        <v>646</v>
      </c>
    </row>
    <row r="139" spans="2:7">
      <c r="B139" s="15" t="s">
        <v>647</v>
      </c>
      <c r="C139" s="15"/>
      <c r="D139" s="15"/>
    </row>
    <row r="141" spans="2:7">
      <c r="B141" s="12" t="s">
        <v>648</v>
      </c>
    </row>
    <row r="142" spans="2:7" ht="24.75" thickBot="1">
      <c r="B142" s="12" t="s">
        <v>649</v>
      </c>
    </row>
    <row r="143" spans="2:7">
      <c r="C143" s="22" t="s">
        <v>650</v>
      </c>
      <c r="D143" s="23"/>
      <c r="E143" s="23"/>
      <c r="F143" s="23"/>
      <c r="G143" s="24"/>
    </row>
    <row r="144" spans="2:7">
      <c r="C144" s="25" t="s">
        <v>651</v>
      </c>
      <c r="D144" s="26"/>
      <c r="E144" s="26"/>
      <c r="F144" s="26"/>
      <c r="G144" s="27"/>
    </row>
    <row r="145" spans="2:7" ht="24.75" thickBot="1">
      <c r="C145" s="29" t="s">
        <v>652</v>
      </c>
      <c r="D145" s="30"/>
      <c r="E145" s="30"/>
      <c r="F145" s="30"/>
      <c r="G145" s="31"/>
    </row>
    <row r="147" spans="2:7">
      <c r="B147" s="13" t="s">
        <v>653</v>
      </c>
    </row>
    <row r="148" spans="2:7">
      <c r="B148" s="13" t="s">
        <v>654</v>
      </c>
    </row>
    <row r="151" spans="2:7" ht="25.5">
      <c r="B151" s="9" t="s">
        <v>49</v>
      </c>
    </row>
  </sheetData>
  <autoFilter ref="F22:H31" xr:uid="{B24C1D6A-BC53-4A86-8197-6B7B1B61CEB9}"/>
  <mergeCells count="1">
    <mergeCell ref="E98:G99"/>
  </mergeCells>
  <phoneticPr fontId="1"/>
  <hyperlinks>
    <hyperlink ref="B1" location="目次!A1" display="目次へ" xr:uid="{9A16FDF1-06C1-4CB0-A2F1-2DC4F9C846F8}"/>
    <hyperlink ref="B151" location="目次!A1" display="目次へ" xr:uid="{2BEED675-58F8-4320-A24C-699018C6FDF0}"/>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B19914-389E-41DA-80EC-C0E5E4A06835}">
  <sheetPr>
    <tabColor rgb="FFFFFF00"/>
  </sheetPr>
  <dimension ref="A1:P405"/>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655</v>
      </c>
      <c r="C2" s="10"/>
      <c r="D2" s="10"/>
      <c r="E2" s="10"/>
      <c r="F2" s="10"/>
      <c r="G2" s="10"/>
    </row>
    <row r="5" spans="1:15" s="11" customFormat="1" ht="25.5" customHeight="1">
      <c r="A5" s="14"/>
      <c r="B5" s="14" t="s">
        <v>656</v>
      </c>
      <c r="C5" s="14"/>
      <c r="D5" s="14"/>
      <c r="E5" s="14"/>
      <c r="F5" s="14"/>
      <c r="G5" s="14"/>
      <c r="H5" s="14"/>
      <c r="I5" s="14"/>
      <c r="J5" s="14"/>
      <c r="K5" s="14"/>
      <c r="L5" s="14"/>
      <c r="M5" s="14"/>
      <c r="N5" s="14"/>
      <c r="O5" s="14"/>
    </row>
    <row r="7" spans="1:15">
      <c r="B7" s="12" t="s">
        <v>657</v>
      </c>
    </row>
    <row r="8" spans="1:15">
      <c r="B8" s="12" t="s">
        <v>658</v>
      </c>
    </row>
    <row r="10" spans="1:15">
      <c r="B10" s="12" t="s">
        <v>659</v>
      </c>
    </row>
    <row r="11" spans="1:15">
      <c r="B11" s="12" t="s">
        <v>660</v>
      </c>
    </row>
    <row r="13" spans="1:15">
      <c r="B13" s="13" t="s">
        <v>661</v>
      </c>
    </row>
    <row r="14" spans="1:15">
      <c r="B14" s="12" t="s">
        <v>662</v>
      </c>
    </row>
    <row r="16" spans="1:15">
      <c r="B16" s="15" t="s">
        <v>663</v>
      </c>
      <c r="C16" s="15"/>
      <c r="D16" s="15"/>
      <c r="E16" s="15"/>
      <c r="F16" s="15"/>
    </row>
    <row r="17" spans="2:13">
      <c r="B17" s="13" t="s">
        <v>664</v>
      </c>
    </row>
    <row r="18" spans="2:13">
      <c r="B18" s="12" t="s">
        <v>665</v>
      </c>
    </row>
    <row r="20" spans="2:13" ht="24.75" thickBot="1">
      <c r="B20" s="12" t="s">
        <v>666</v>
      </c>
    </row>
    <row r="21" spans="2:13">
      <c r="D21" s="22" t="s">
        <v>667</v>
      </c>
      <c r="E21" s="23"/>
      <c r="F21" s="23"/>
      <c r="G21" s="23"/>
      <c r="H21" s="23"/>
      <c r="I21" s="24"/>
    </row>
    <row r="22" spans="2:13">
      <c r="D22" s="25" t="s">
        <v>668</v>
      </c>
      <c r="E22" s="26"/>
      <c r="F22" s="26"/>
      <c r="G22" s="26"/>
      <c r="H22" s="26"/>
      <c r="I22" s="27"/>
    </row>
    <row r="23" spans="2:13" ht="24.75" thickBot="1">
      <c r="D23" s="29" t="s">
        <v>669</v>
      </c>
      <c r="E23" s="30"/>
      <c r="F23" s="30"/>
      <c r="G23" s="30"/>
      <c r="H23" s="30"/>
      <c r="I23" s="31"/>
      <c r="J23" s="12" t="s">
        <v>670</v>
      </c>
    </row>
    <row r="25" spans="2:13">
      <c r="B25" s="13" t="s">
        <v>671</v>
      </c>
      <c r="M25" s="13" t="s">
        <v>672</v>
      </c>
    </row>
    <row r="45" spans="2:4">
      <c r="B45" s="12" t="s">
        <v>673</v>
      </c>
    </row>
    <row r="48" spans="2:4">
      <c r="B48" s="15" t="s">
        <v>674</v>
      </c>
      <c r="C48" s="15"/>
      <c r="D48" s="15"/>
    </row>
    <row r="50" spans="2:16">
      <c r="B50" s="13" t="s">
        <v>675</v>
      </c>
      <c r="H50" s="13" t="s">
        <v>676</v>
      </c>
      <c r="P50" s="13" t="s">
        <v>677</v>
      </c>
    </row>
    <row r="64" spans="2:16">
      <c r="B64" s="13" t="s">
        <v>678</v>
      </c>
    </row>
    <row r="87" spans="2:2">
      <c r="B87" s="13" t="s">
        <v>679</v>
      </c>
    </row>
    <row r="111" spans="2:5">
      <c r="B111" s="15" t="s">
        <v>680</v>
      </c>
      <c r="C111" s="15"/>
      <c r="D111" s="15"/>
      <c r="E111" s="15"/>
    </row>
    <row r="112" spans="2:5">
      <c r="B112" s="13" t="s">
        <v>681</v>
      </c>
    </row>
    <row r="113" spans="2:8" ht="24.75" thickBot="1"/>
    <row r="114" spans="2:8" ht="24.75" thickBot="1">
      <c r="B114" s="69" t="s">
        <v>682</v>
      </c>
      <c r="C114" s="21"/>
    </row>
    <row r="115" spans="2:8">
      <c r="C115" s="12" t="s">
        <v>683</v>
      </c>
    </row>
    <row r="116" spans="2:8">
      <c r="C116" s="12" t="s">
        <v>684</v>
      </c>
    </row>
    <row r="118" spans="2:8">
      <c r="B118" s="13" t="s">
        <v>685</v>
      </c>
      <c r="H118" s="13" t="s">
        <v>686</v>
      </c>
    </row>
    <row r="135" spans="2:8" ht="24.75" thickBot="1"/>
    <row r="136" spans="2:8" ht="24.75" thickBot="1">
      <c r="B136" s="69" t="s">
        <v>687</v>
      </c>
      <c r="C136" s="21"/>
    </row>
    <row r="137" spans="2:8">
      <c r="C137" s="12" t="s">
        <v>688</v>
      </c>
    </row>
    <row r="138" spans="2:8">
      <c r="C138" s="12" t="s">
        <v>689</v>
      </c>
    </row>
    <row r="140" spans="2:8">
      <c r="B140" s="13" t="s">
        <v>690</v>
      </c>
      <c r="H140" s="13" t="s">
        <v>691</v>
      </c>
    </row>
    <row r="158" spans="2:5" ht="24.75" thickBot="1"/>
    <row r="159" spans="2:5" ht="24.75" thickBot="1">
      <c r="B159" s="19" t="s">
        <v>692</v>
      </c>
      <c r="C159" s="20"/>
      <c r="D159" s="20"/>
      <c r="E159" s="21"/>
    </row>
    <row r="160" spans="2:5">
      <c r="C160" s="12" t="s">
        <v>693</v>
      </c>
    </row>
    <row r="161" spans="2:10">
      <c r="C161" s="12" t="s">
        <v>694</v>
      </c>
    </row>
    <row r="162" spans="2:10">
      <c r="C162" s="13" t="s">
        <v>695</v>
      </c>
    </row>
    <row r="163" spans="2:10">
      <c r="C163" s="12" t="s">
        <v>696</v>
      </c>
    </row>
    <row r="165" spans="2:10">
      <c r="B165" s="13" t="s">
        <v>697</v>
      </c>
      <c r="J165" s="13" t="s">
        <v>698</v>
      </c>
    </row>
    <row r="178" spans="2:10">
      <c r="J178" s="13" t="s">
        <v>699</v>
      </c>
    </row>
    <row r="179" spans="2:10">
      <c r="J179" s="13" t="s">
        <v>700</v>
      </c>
    </row>
    <row r="191" spans="2:10" ht="24.75" thickBot="1"/>
    <row r="192" spans="2:10" ht="24.75" thickBot="1">
      <c r="B192" s="19" t="s">
        <v>701</v>
      </c>
      <c r="C192" s="20"/>
      <c r="D192" s="20"/>
      <c r="E192" s="21"/>
    </row>
    <row r="193" spans="2:8">
      <c r="C193" s="13" t="s">
        <v>702</v>
      </c>
    </row>
    <row r="194" spans="2:8">
      <c r="C194" s="12" t="s">
        <v>703</v>
      </c>
    </row>
    <row r="197" spans="2:8">
      <c r="H197" s="12" t="s">
        <v>704</v>
      </c>
    </row>
    <row r="198" spans="2:8">
      <c r="H198" s="12" t="s">
        <v>705</v>
      </c>
    </row>
    <row r="200" spans="2:8">
      <c r="H200" s="13" t="s">
        <v>706</v>
      </c>
    </row>
    <row r="207" spans="2:8">
      <c r="B207" s="79" t="s">
        <v>707</v>
      </c>
      <c r="C207" s="79"/>
      <c r="D207" s="79"/>
      <c r="E207" s="79"/>
      <c r="F207" s="79"/>
      <c r="G207" s="79"/>
    </row>
    <row r="208" spans="2:8">
      <c r="B208" s="13" t="s">
        <v>708</v>
      </c>
    </row>
    <row r="209" spans="2:11" ht="24.75" thickBot="1"/>
    <row r="210" spans="2:11">
      <c r="B210" s="37" t="s">
        <v>709</v>
      </c>
      <c r="C210" s="38"/>
      <c r="D210" s="38"/>
      <c r="E210" s="38"/>
      <c r="F210" s="38"/>
      <c r="G210" s="38"/>
      <c r="H210" s="38"/>
      <c r="I210" s="38"/>
      <c r="J210" s="38"/>
      <c r="K210" s="39"/>
    </row>
    <row r="211" spans="2:11">
      <c r="B211" s="40" t="s">
        <v>710</v>
      </c>
      <c r="C211" s="41"/>
      <c r="D211" s="41"/>
      <c r="E211" s="41"/>
      <c r="F211" s="41"/>
      <c r="G211" s="41"/>
      <c r="H211" s="41"/>
      <c r="I211" s="41"/>
      <c r="J211" s="41"/>
      <c r="K211" s="42"/>
    </row>
    <row r="212" spans="2:11" ht="24.75" thickBot="1">
      <c r="B212" s="43" t="s">
        <v>711</v>
      </c>
      <c r="C212" s="44"/>
      <c r="D212" s="44"/>
      <c r="E212" s="44"/>
      <c r="F212" s="44"/>
      <c r="G212" s="44"/>
      <c r="H212" s="44"/>
      <c r="I212" s="44"/>
      <c r="J212" s="44"/>
      <c r="K212" s="45"/>
    </row>
    <row r="214" spans="2:11">
      <c r="B214" s="13" t="s">
        <v>712</v>
      </c>
    </row>
    <row r="217" spans="2:11">
      <c r="J217" s="12" t="s">
        <v>713</v>
      </c>
    </row>
    <row r="219" spans="2:11">
      <c r="J219" s="12" t="s">
        <v>714</v>
      </c>
    </row>
    <row r="228" spans="2:6">
      <c r="B228" s="15" t="s">
        <v>715</v>
      </c>
      <c r="C228" s="15"/>
      <c r="D228" s="15"/>
      <c r="E228" s="15"/>
      <c r="F228" s="15"/>
    </row>
    <row r="229" spans="2:6">
      <c r="B229" s="13" t="s">
        <v>716</v>
      </c>
    </row>
    <row r="230" spans="2:6" ht="24.75" thickBot="1"/>
    <row r="231" spans="2:6" ht="24.75" thickBot="1">
      <c r="B231" s="81" t="s">
        <v>717</v>
      </c>
      <c r="C231" s="83"/>
      <c r="D231" s="83"/>
      <c r="E231" s="82"/>
    </row>
    <row r="232" spans="2:6">
      <c r="C232" s="12" t="s">
        <v>718</v>
      </c>
    </row>
    <row r="233" spans="2:6">
      <c r="C233" s="13" t="s">
        <v>719</v>
      </c>
    </row>
    <row r="235" spans="2:6">
      <c r="C235" s="12" t="s">
        <v>720</v>
      </c>
    </row>
    <row r="256" ht="24.75" thickBot="1"/>
    <row r="257" spans="2:8" ht="24.75" thickBot="1">
      <c r="B257" s="19" t="s">
        <v>721</v>
      </c>
      <c r="C257" s="20"/>
      <c r="D257" s="20"/>
      <c r="E257" s="20"/>
      <c r="F257" s="20"/>
      <c r="G257" s="20"/>
      <c r="H257" s="21"/>
    </row>
    <row r="258" spans="2:8">
      <c r="C258" s="12" t="s">
        <v>722</v>
      </c>
    </row>
    <row r="259" spans="2:8">
      <c r="C259" s="13" t="s">
        <v>723</v>
      </c>
    </row>
    <row r="281" spans="2:15" ht="24.75" thickBot="1"/>
    <row r="282" spans="2:15" ht="33.75" thickBot="1">
      <c r="B282" s="99" t="s">
        <v>724</v>
      </c>
      <c r="C282" s="100"/>
      <c r="D282" s="100"/>
      <c r="E282" s="100"/>
      <c r="F282" s="100"/>
      <c r="G282" s="100"/>
      <c r="H282" s="100"/>
      <c r="I282" s="100"/>
      <c r="J282" s="100"/>
      <c r="K282" s="100"/>
      <c r="L282" s="100"/>
      <c r="M282" s="100"/>
      <c r="N282" s="100"/>
      <c r="O282" s="101"/>
    </row>
    <row r="283" spans="2:15">
      <c r="B283" s="12" t="s">
        <v>725</v>
      </c>
    </row>
    <row r="285" spans="2:15">
      <c r="B285" s="12" t="s">
        <v>726</v>
      </c>
    </row>
    <row r="286" spans="2:15">
      <c r="B286" s="12" t="s">
        <v>727</v>
      </c>
    </row>
    <row r="287" spans="2:15" ht="24.75" thickBot="1"/>
    <row r="288" spans="2:15" ht="24.75" thickBot="1">
      <c r="B288" s="81" t="s">
        <v>728</v>
      </c>
      <c r="C288" s="82"/>
    </row>
    <row r="289" spans="3:4">
      <c r="C289" s="12" t="s">
        <v>729</v>
      </c>
    </row>
    <row r="290" spans="3:4">
      <c r="C290" s="84" t="s">
        <v>730</v>
      </c>
      <c r="D290" s="12" t="s">
        <v>731</v>
      </c>
    </row>
    <row r="291" spans="3:4">
      <c r="C291" s="84" t="s">
        <v>732</v>
      </c>
      <c r="D291" s="12" t="s">
        <v>733</v>
      </c>
    </row>
    <row r="292" spans="3:4">
      <c r="C292" s="84" t="s">
        <v>734</v>
      </c>
      <c r="D292" s="12" t="s">
        <v>735</v>
      </c>
    </row>
    <row r="311" spans="3:3">
      <c r="C311" s="13" t="s">
        <v>736</v>
      </c>
    </row>
    <row r="312" spans="3:3">
      <c r="C312" s="12" t="s">
        <v>737</v>
      </c>
    </row>
    <row r="328" spans="2:6" ht="24.75" thickBot="1"/>
    <row r="329" spans="2:6" ht="24.75" thickBot="1">
      <c r="B329" s="81" t="s">
        <v>738</v>
      </c>
      <c r="C329" s="83"/>
      <c r="D329" s="83"/>
      <c r="E329" s="83"/>
      <c r="F329" s="82"/>
    </row>
    <row r="330" spans="2:6">
      <c r="C330" s="13" t="s">
        <v>739</v>
      </c>
    </row>
    <row r="331" spans="2:6">
      <c r="C331" s="84" t="s">
        <v>730</v>
      </c>
      <c r="D331" s="12" t="s">
        <v>740</v>
      </c>
    </row>
    <row r="332" spans="2:6">
      <c r="C332" s="84" t="s">
        <v>732</v>
      </c>
      <c r="D332" s="12" t="s">
        <v>741</v>
      </c>
    </row>
    <row r="353" spans="2:4">
      <c r="C353" s="12" t="s">
        <v>742</v>
      </c>
    </row>
    <row r="354" spans="2:4">
      <c r="C354" s="13" t="s">
        <v>743</v>
      </c>
    </row>
    <row r="356" spans="2:4" ht="24.75" thickBot="1"/>
    <row r="357" spans="2:4" ht="24.75" thickBot="1">
      <c r="B357" s="19" t="s">
        <v>744</v>
      </c>
      <c r="C357" s="21"/>
    </row>
    <row r="358" spans="2:4">
      <c r="C358" s="13" t="s">
        <v>745</v>
      </c>
    </row>
    <row r="359" spans="2:4">
      <c r="C359" s="12" t="s">
        <v>746</v>
      </c>
    </row>
    <row r="360" spans="2:4">
      <c r="C360" s="84" t="s">
        <v>730</v>
      </c>
      <c r="D360" s="12" t="s">
        <v>747</v>
      </c>
    </row>
    <row r="361" spans="2:4">
      <c r="C361" s="84" t="s">
        <v>732</v>
      </c>
      <c r="D361" s="12" t="s">
        <v>748</v>
      </c>
    </row>
    <row r="376" spans="2:4">
      <c r="C376" s="12" t="s">
        <v>749</v>
      </c>
    </row>
    <row r="378" spans="2:4" ht="24.75" thickBot="1"/>
    <row r="379" spans="2:4" ht="24.75" thickBot="1">
      <c r="B379" s="81" t="s">
        <v>750</v>
      </c>
      <c r="C379" s="83"/>
      <c r="D379" s="82"/>
    </row>
    <row r="380" spans="2:4">
      <c r="C380" s="13" t="s">
        <v>751</v>
      </c>
    </row>
    <row r="381" spans="2:4">
      <c r="C381" s="12" t="s">
        <v>752</v>
      </c>
    </row>
    <row r="383" spans="2:4">
      <c r="C383" s="12" t="s">
        <v>753</v>
      </c>
    </row>
    <row r="384" spans="2:4">
      <c r="C384" s="12" t="s">
        <v>754</v>
      </c>
    </row>
    <row r="405" spans="2:2" ht="25.5">
      <c r="B405" s="9" t="s">
        <v>49</v>
      </c>
    </row>
  </sheetData>
  <phoneticPr fontId="1"/>
  <hyperlinks>
    <hyperlink ref="B1" location="目次!A1" display="目次へ" xr:uid="{49F5A599-CE23-47EC-A52D-294AF0F84408}"/>
    <hyperlink ref="B405" location="目次!A1" display="目次へ" xr:uid="{5A7536E0-E862-4076-B163-0DD04CA0B6C9}"/>
  </hyperlink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250763-D810-4BCD-B2F8-A549BFE96CCF}">
  <sheetPr>
    <tabColor rgb="FFFFFF00"/>
  </sheetPr>
  <dimension ref="A1:P245"/>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755</v>
      </c>
      <c r="C2" s="10"/>
      <c r="D2" s="10"/>
      <c r="E2" s="10"/>
      <c r="F2" s="10"/>
      <c r="G2" s="10"/>
    </row>
    <row r="4" spans="1:15">
      <c r="B4" s="13"/>
    </row>
    <row r="5" spans="1:15" s="11" customFormat="1" ht="25.5" customHeight="1">
      <c r="A5" s="14"/>
      <c r="B5" s="14" t="s">
        <v>756</v>
      </c>
      <c r="C5" s="14"/>
      <c r="D5" s="14"/>
      <c r="E5" s="14"/>
      <c r="F5" s="14"/>
      <c r="G5" s="14"/>
      <c r="H5" s="14"/>
      <c r="I5" s="14"/>
      <c r="J5" s="14"/>
      <c r="K5" s="14"/>
      <c r="L5" s="14"/>
      <c r="M5" s="14"/>
      <c r="N5" s="14"/>
      <c r="O5" s="14"/>
    </row>
    <row r="7" spans="1:15">
      <c r="B7" s="13" t="s">
        <v>757</v>
      </c>
    </row>
    <row r="8" spans="1:15">
      <c r="B8" s="12" t="s">
        <v>758</v>
      </c>
    </row>
    <row r="9" spans="1:15">
      <c r="B9" s="12" t="s">
        <v>759</v>
      </c>
    </row>
    <row r="11" spans="1:15" ht="24.75" thickBot="1">
      <c r="B11" s="79" t="s">
        <v>760</v>
      </c>
      <c r="C11" s="79"/>
    </row>
    <row r="12" spans="1:15">
      <c r="B12" s="214" t="s">
        <v>761</v>
      </c>
      <c r="C12" s="215"/>
      <c r="D12" s="215"/>
      <c r="E12" s="215"/>
      <c r="F12" s="215"/>
      <c r="G12" s="215"/>
      <c r="H12" s="215"/>
      <c r="I12" s="216"/>
    </row>
    <row r="13" spans="1:15">
      <c r="B13" s="217"/>
      <c r="C13" s="218"/>
      <c r="D13" s="218"/>
      <c r="E13" s="218"/>
      <c r="F13" s="218"/>
      <c r="G13" s="218"/>
      <c r="H13" s="218"/>
      <c r="I13" s="219"/>
    </row>
    <row r="14" spans="1:15" ht="24.75" thickBot="1">
      <c r="B14" s="220"/>
      <c r="C14" s="221"/>
      <c r="D14" s="221"/>
      <c r="E14" s="221"/>
      <c r="F14" s="221"/>
      <c r="G14" s="221"/>
      <c r="H14" s="221"/>
      <c r="I14" s="222"/>
    </row>
    <row r="16" spans="1:15">
      <c r="B16" s="13" t="s">
        <v>762</v>
      </c>
    </row>
    <row r="17" spans="2:6">
      <c r="B17" s="12" t="s">
        <v>763</v>
      </c>
    </row>
    <row r="18" spans="2:6">
      <c r="B18" s="12" t="s">
        <v>764</v>
      </c>
    </row>
    <row r="21" spans="2:6">
      <c r="B21" s="79" t="s">
        <v>23</v>
      </c>
      <c r="C21" s="79"/>
    </row>
    <row r="22" spans="2:6">
      <c r="B22" s="13" t="s">
        <v>765</v>
      </c>
    </row>
    <row r="23" spans="2:6" ht="24.75" thickBot="1">
      <c r="B23" s="12" t="s">
        <v>766</v>
      </c>
    </row>
    <row r="24" spans="2:6">
      <c r="C24" s="22" t="s">
        <v>767</v>
      </c>
      <c r="D24" s="23"/>
      <c r="E24" s="23"/>
      <c r="F24" s="24"/>
    </row>
    <row r="25" spans="2:6" ht="24.75" thickBot="1">
      <c r="C25" s="29" t="s">
        <v>768</v>
      </c>
      <c r="D25" s="30"/>
      <c r="E25" s="30"/>
      <c r="F25" s="31"/>
    </row>
    <row r="28" spans="2:6">
      <c r="B28" s="12" t="s">
        <v>769</v>
      </c>
    </row>
    <row r="29" spans="2:6">
      <c r="B29" s="12" t="s">
        <v>770</v>
      </c>
    </row>
    <row r="31" spans="2:6">
      <c r="F31" s="13" t="s">
        <v>771</v>
      </c>
    </row>
    <row r="35" spans="2:13">
      <c r="M35" s="12" t="s">
        <v>772</v>
      </c>
    </row>
    <row r="38" spans="2:13">
      <c r="M38" s="12" t="s">
        <v>773</v>
      </c>
    </row>
    <row r="39" spans="2:13">
      <c r="M39" s="13" t="s">
        <v>774</v>
      </c>
    </row>
    <row r="40" spans="2:13">
      <c r="M40" s="13" t="s">
        <v>775</v>
      </c>
    </row>
    <row r="46" spans="2:13" ht="24.75" thickBot="1"/>
    <row r="47" spans="2:13" ht="24.75" thickBot="1">
      <c r="B47" s="19" t="s">
        <v>776</v>
      </c>
      <c r="C47" s="20"/>
      <c r="D47" s="20"/>
      <c r="E47" s="20"/>
      <c r="F47" s="20"/>
      <c r="G47" s="20"/>
      <c r="H47" s="20"/>
      <c r="I47" s="20"/>
      <c r="J47" s="20"/>
      <c r="K47" s="20"/>
      <c r="L47" s="21"/>
    </row>
    <row r="48" spans="2:13" s="103" customFormat="1" ht="30">
      <c r="B48" s="102" t="s">
        <v>777</v>
      </c>
    </row>
    <row r="51" spans="2:14">
      <c r="B51" s="15" t="s">
        <v>778</v>
      </c>
      <c r="C51" s="15"/>
    </row>
    <row r="52" spans="2:14">
      <c r="B52" s="12" t="s">
        <v>779</v>
      </c>
    </row>
    <row r="53" spans="2:14">
      <c r="B53" s="68"/>
    </row>
    <row r="54" spans="2:14">
      <c r="I54" s="12" t="s">
        <v>780</v>
      </c>
    </row>
    <row r="55" spans="2:14">
      <c r="I55" s="13" t="s">
        <v>781</v>
      </c>
    </row>
    <row r="60" spans="2:14" ht="24.75" thickBot="1">
      <c r="B60" s="13" t="s">
        <v>782</v>
      </c>
    </row>
    <row r="61" spans="2:14">
      <c r="C61" s="22" t="s">
        <v>783</v>
      </c>
      <c r="D61" s="23"/>
      <c r="E61" s="23"/>
      <c r="F61" s="23"/>
      <c r="G61" s="23"/>
      <c r="H61" s="23"/>
      <c r="I61" s="23"/>
      <c r="J61" s="23"/>
      <c r="K61" s="23"/>
      <c r="L61" s="23"/>
      <c r="M61" s="23"/>
      <c r="N61" s="24"/>
    </row>
    <row r="62" spans="2:14" ht="24.75" thickBot="1">
      <c r="C62" s="29" t="s">
        <v>784</v>
      </c>
      <c r="D62" s="30"/>
      <c r="E62" s="30"/>
      <c r="F62" s="30"/>
      <c r="G62" s="30"/>
      <c r="H62" s="30"/>
      <c r="I62" s="30"/>
      <c r="J62" s="30"/>
      <c r="K62" s="30"/>
      <c r="L62" s="30"/>
      <c r="M62" s="30"/>
      <c r="N62" s="31"/>
    </row>
    <row r="63" spans="2:14" s="103" customFormat="1" ht="30">
      <c r="C63" s="102" t="s">
        <v>785</v>
      </c>
    </row>
    <row r="66" spans="1:15" s="11" customFormat="1" ht="25.5" customHeight="1">
      <c r="A66" s="14"/>
      <c r="B66" s="14" t="s">
        <v>786</v>
      </c>
      <c r="C66" s="14"/>
      <c r="D66" s="14"/>
      <c r="E66" s="14"/>
      <c r="F66" s="14"/>
      <c r="G66" s="14"/>
      <c r="H66" s="14"/>
      <c r="I66" s="14"/>
      <c r="J66" s="14"/>
      <c r="K66" s="14"/>
      <c r="L66" s="14"/>
      <c r="M66" s="14"/>
      <c r="N66" s="14"/>
      <c r="O66" s="14"/>
    </row>
    <row r="68" spans="1:15">
      <c r="B68" s="13" t="s">
        <v>787</v>
      </c>
    </row>
    <row r="69" spans="1:15" ht="24.75" thickBot="1"/>
    <row r="70" spans="1:15" ht="24.75" thickBot="1">
      <c r="B70" s="81" t="s">
        <v>788</v>
      </c>
      <c r="C70" s="82"/>
    </row>
    <row r="71" spans="1:15">
      <c r="C71" s="12" t="s">
        <v>789</v>
      </c>
    </row>
    <row r="72" spans="1:15">
      <c r="C72" s="13" t="s">
        <v>790</v>
      </c>
    </row>
    <row r="79" spans="1:15">
      <c r="C79" s="12" t="s">
        <v>791</v>
      </c>
    </row>
    <row r="80" spans="1:15">
      <c r="C80" s="13" t="s">
        <v>792</v>
      </c>
    </row>
    <row r="82" spans="2:16">
      <c r="C82" s="12" t="s">
        <v>793</v>
      </c>
    </row>
    <row r="83" spans="2:16">
      <c r="C83" s="12" t="s">
        <v>794</v>
      </c>
    </row>
    <row r="84" spans="2:16" ht="24.75" thickBot="1"/>
    <row r="85" spans="2:16" ht="24.75" thickBot="1">
      <c r="B85" s="81" t="s">
        <v>795</v>
      </c>
      <c r="C85" s="82"/>
    </row>
    <row r="86" spans="2:16" s="104" customFormat="1" ht="33.75" thickBot="1">
      <c r="C86" s="105" t="s">
        <v>796</v>
      </c>
    </row>
    <row r="87" spans="2:16">
      <c r="D87" s="106" t="s">
        <v>797</v>
      </c>
      <c r="E87" s="107"/>
      <c r="F87" s="107"/>
      <c r="G87" s="107"/>
      <c r="H87" s="107"/>
      <c r="I87" s="107"/>
      <c r="J87" s="107"/>
      <c r="K87" s="107"/>
      <c r="L87" s="107"/>
      <c r="M87" s="107"/>
      <c r="N87" s="107"/>
      <c r="O87" s="108"/>
    </row>
    <row r="88" spans="2:16">
      <c r="D88" s="109" t="s">
        <v>798</v>
      </c>
      <c r="E88" s="110"/>
      <c r="F88" s="110"/>
      <c r="G88" s="110"/>
      <c r="H88" s="110"/>
      <c r="I88" s="110"/>
      <c r="J88" s="110"/>
      <c r="K88" s="110"/>
      <c r="L88" s="110"/>
      <c r="M88" s="110"/>
      <c r="N88" s="110"/>
      <c r="O88" s="111"/>
    </row>
    <row r="89" spans="2:16" ht="24.75" thickBot="1">
      <c r="D89" s="112" t="s">
        <v>799</v>
      </c>
      <c r="E89" s="113"/>
      <c r="F89" s="113"/>
      <c r="G89" s="113"/>
      <c r="H89" s="113"/>
      <c r="I89" s="113"/>
      <c r="J89" s="113"/>
      <c r="K89" s="113"/>
      <c r="L89" s="113"/>
      <c r="M89" s="113"/>
      <c r="N89" s="113"/>
      <c r="O89" s="114"/>
    </row>
    <row r="91" spans="2:16" ht="24.75" thickBot="1">
      <c r="C91" s="13" t="s">
        <v>800</v>
      </c>
    </row>
    <row r="92" spans="2:16" s="103" customFormat="1" ht="30.75" thickBot="1">
      <c r="C92" s="115" t="s">
        <v>801</v>
      </c>
      <c r="D92" s="116"/>
      <c r="E92" s="116"/>
      <c r="F92" s="116"/>
      <c r="G92" s="116"/>
      <c r="H92" s="116"/>
      <c r="I92" s="116"/>
      <c r="J92" s="116"/>
      <c r="K92" s="116"/>
      <c r="L92" s="116"/>
      <c r="M92" s="117"/>
      <c r="N92" s="116"/>
      <c r="O92" s="116"/>
      <c r="P92" s="117"/>
    </row>
    <row r="93" spans="2:16">
      <c r="C93" s="12" t="s">
        <v>802</v>
      </c>
    </row>
    <row r="95" spans="2:16">
      <c r="C95" s="13" t="s">
        <v>803</v>
      </c>
    </row>
    <row r="97" spans="3:13">
      <c r="I97" s="12" t="s">
        <v>804</v>
      </c>
    </row>
    <row r="99" spans="3:13">
      <c r="I99" s="12" t="s">
        <v>805</v>
      </c>
    </row>
    <row r="100" spans="3:13">
      <c r="I100" s="12" t="s">
        <v>806</v>
      </c>
    </row>
    <row r="101" spans="3:13">
      <c r="I101" s="12" t="s">
        <v>807</v>
      </c>
      <c r="M101" s="34"/>
    </row>
    <row r="102" spans="3:13">
      <c r="I102" s="12" t="s">
        <v>808</v>
      </c>
    </row>
    <row r="107" spans="3:13">
      <c r="C107" s="13" t="s">
        <v>809</v>
      </c>
    </row>
    <row r="109" spans="3:13">
      <c r="I109" s="12" t="s">
        <v>810</v>
      </c>
    </row>
    <row r="110" spans="3:13">
      <c r="I110" s="12" t="s">
        <v>811</v>
      </c>
    </row>
    <row r="112" spans="3:13">
      <c r="I112" s="12" t="s">
        <v>812</v>
      </c>
    </row>
    <row r="114" spans="3:9">
      <c r="I114" s="13" t="s">
        <v>813</v>
      </c>
    </row>
    <row r="119" spans="3:9">
      <c r="C119" s="12" t="s">
        <v>814</v>
      </c>
    </row>
    <row r="120" spans="3:9" ht="24.75" thickBot="1"/>
    <row r="121" spans="3:9">
      <c r="C121" s="223" t="s">
        <v>815</v>
      </c>
      <c r="D121" s="224"/>
      <c r="E121" s="225"/>
      <c r="F121" s="12" t="s">
        <v>816</v>
      </c>
    </row>
    <row r="122" spans="3:9" ht="24.75" thickBot="1">
      <c r="C122" s="226"/>
      <c r="D122" s="227"/>
      <c r="E122" s="228"/>
      <c r="F122" s="13" t="s">
        <v>817</v>
      </c>
    </row>
    <row r="123" spans="3:9" ht="22.9" customHeight="1" thickBot="1">
      <c r="C123" s="118"/>
      <c r="D123" s="118"/>
      <c r="E123" s="118"/>
    </row>
    <row r="124" spans="3:9">
      <c r="C124" s="223" t="s">
        <v>818</v>
      </c>
      <c r="D124" s="224"/>
      <c r="E124" s="225"/>
      <c r="F124" s="12" t="s">
        <v>819</v>
      </c>
    </row>
    <row r="125" spans="3:9" ht="24.75" thickBot="1">
      <c r="C125" s="226"/>
      <c r="D125" s="227"/>
      <c r="E125" s="228"/>
      <c r="F125" s="13" t="s">
        <v>820</v>
      </c>
    </row>
    <row r="128" spans="3:9">
      <c r="C128" s="13" t="s">
        <v>821</v>
      </c>
    </row>
    <row r="142" spans="3:3">
      <c r="C142" s="12" t="s">
        <v>822</v>
      </c>
    </row>
    <row r="143" spans="3:3">
      <c r="C143" s="12" t="s">
        <v>823</v>
      </c>
    </row>
    <row r="144" spans="3:3">
      <c r="C144" s="12" t="s">
        <v>824</v>
      </c>
    </row>
    <row r="147" spans="3:3">
      <c r="C147" s="13" t="s">
        <v>825</v>
      </c>
    </row>
    <row r="158" spans="3:3">
      <c r="C158" s="12" t="s">
        <v>826</v>
      </c>
    </row>
    <row r="159" spans="3:3">
      <c r="C159" s="12" t="s">
        <v>827</v>
      </c>
    </row>
    <row r="160" spans="3:3">
      <c r="C160" s="12" t="s">
        <v>828</v>
      </c>
    </row>
    <row r="163" spans="2:7">
      <c r="C163" s="13" t="s">
        <v>829</v>
      </c>
    </row>
    <row r="164" spans="2:7">
      <c r="C164" s="12" t="s">
        <v>830</v>
      </c>
    </row>
    <row r="166" spans="2:7" ht="33">
      <c r="C166" s="105" t="s">
        <v>831</v>
      </c>
    </row>
    <row r="167" spans="2:7">
      <c r="C167" s="12" t="s">
        <v>832</v>
      </c>
    </row>
    <row r="169" spans="2:7" ht="24.75" thickBot="1"/>
    <row r="170" spans="2:7" ht="24.75" thickBot="1">
      <c r="B170" s="81" t="s">
        <v>833</v>
      </c>
      <c r="C170" s="83"/>
      <c r="D170" s="82"/>
    </row>
    <row r="171" spans="2:7">
      <c r="C171" s="12" t="s">
        <v>834</v>
      </c>
    </row>
    <row r="172" spans="2:7">
      <c r="C172" s="12" t="s">
        <v>835</v>
      </c>
    </row>
    <row r="173" spans="2:7" ht="24.75" thickBot="1">
      <c r="C173" s="12" t="s">
        <v>836</v>
      </c>
    </row>
    <row r="174" spans="2:7">
      <c r="D174" s="119" t="s">
        <v>837</v>
      </c>
      <c r="E174" s="120" t="s">
        <v>838</v>
      </c>
      <c r="F174" s="120"/>
      <c r="G174" s="121"/>
    </row>
    <row r="175" spans="2:7">
      <c r="D175" s="122" t="s">
        <v>839</v>
      </c>
      <c r="E175" s="123" t="s">
        <v>840</v>
      </c>
      <c r="F175" s="123"/>
      <c r="G175" s="124"/>
    </row>
    <row r="176" spans="2:7">
      <c r="D176" s="122" t="s">
        <v>841</v>
      </c>
      <c r="E176" s="123" t="s">
        <v>842</v>
      </c>
      <c r="F176" s="123"/>
      <c r="G176" s="124"/>
    </row>
    <row r="177" spans="2:10" ht="24.75" thickBot="1">
      <c r="D177" s="125" t="s">
        <v>843</v>
      </c>
      <c r="E177" s="126" t="s">
        <v>844</v>
      </c>
      <c r="F177" s="126"/>
      <c r="G177" s="127"/>
    </row>
    <row r="188" spans="2:10" ht="24.75" thickBot="1"/>
    <row r="189" spans="2:10" ht="24.75" thickBot="1">
      <c r="B189" s="81" t="s">
        <v>845</v>
      </c>
      <c r="C189" s="83"/>
      <c r="D189" s="82"/>
    </row>
    <row r="190" spans="2:10">
      <c r="C190" s="12" t="s">
        <v>846</v>
      </c>
    </row>
    <row r="191" spans="2:10" ht="24.75" thickBot="1">
      <c r="C191" s="12" t="s">
        <v>847</v>
      </c>
    </row>
    <row r="192" spans="2:10">
      <c r="D192" s="128" t="s">
        <v>848</v>
      </c>
      <c r="E192" s="129" t="s">
        <v>849</v>
      </c>
      <c r="F192" s="121"/>
      <c r="G192" s="120" t="s">
        <v>850</v>
      </c>
      <c r="H192" s="120"/>
      <c r="I192" s="120"/>
      <c r="J192" s="121"/>
    </row>
    <row r="193" spans="4:10">
      <c r="D193" s="130" t="s">
        <v>851</v>
      </c>
      <c r="E193" s="131" t="s">
        <v>852</v>
      </c>
      <c r="F193" s="124"/>
      <c r="G193" s="123" t="s">
        <v>853</v>
      </c>
      <c r="H193" s="123"/>
      <c r="I193" s="123"/>
      <c r="J193" s="124"/>
    </row>
    <row r="194" spans="4:10">
      <c r="D194" s="130" t="s">
        <v>854</v>
      </c>
      <c r="E194" s="131" t="s">
        <v>855</v>
      </c>
      <c r="F194" s="124"/>
      <c r="G194" s="123" t="s">
        <v>856</v>
      </c>
      <c r="H194" s="123"/>
      <c r="I194" s="123"/>
      <c r="J194" s="124"/>
    </row>
    <row r="195" spans="4:10">
      <c r="D195" s="130" t="s">
        <v>857</v>
      </c>
      <c r="E195" s="131" t="s">
        <v>858</v>
      </c>
      <c r="F195" s="124"/>
      <c r="G195" s="123" t="s">
        <v>859</v>
      </c>
      <c r="H195" s="123"/>
      <c r="I195" s="123"/>
      <c r="J195" s="124"/>
    </row>
    <row r="196" spans="4:10">
      <c r="D196" s="130" t="s">
        <v>860</v>
      </c>
      <c r="E196" s="131" t="s">
        <v>861</v>
      </c>
      <c r="F196" s="124"/>
      <c r="G196" s="123" t="s">
        <v>862</v>
      </c>
      <c r="H196" s="123"/>
      <c r="I196" s="123"/>
      <c r="J196" s="124"/>
    </row>
    <row r="197" spans="4:10" ht="24.75" thickBot="1">
      <c r="D197" s="132" t="s">
        <v>863</v>
      </c>
      <c r="E197" s="133" t="s">
        <v>864</v>
      </c>
      <c r="F197" s="127"/>
      <c r="G197" s="126" t="s">
        <v>865</v>
      </c>
      <c r="H197" s="126"/>
      <c r="I197" s="126"/>
      <c r="J197" s="127"/>
    </row>
    <row r="210" spans="1:15" s="11" customFormat="1" ht="25.5" customHeight="1">
      <c r="A210" s="14"/>
      <c r="B210" s="14" t="s">
        <v>866</v>
      </c>
      <c r="C210" s="14"/>
      <c r="D210" s="14"/>
      <c r="E210" s="14"/>
      <c r="F210" s="14"/>
      <c r="G210" s="14"/>
      <c r="H210" s="14"/>
      <c r="I210" s="14"/>
      <c r="J210" s="14"/>
      <c r="K210" s="14"/>
      <c r="L210" s="14"/>
      <c r="M210" s="14"/>
      <c r="N210" s="14"/>
      <c r="O210" s="14"/>
    </row>
    <row r="212" spans="1:15">
      <c r="B212" s="13" t="s">
        <v>867</v>
      </c>
    </row>
    <row r="213" spans="1:15" ht="24.75" thickBot="1"/>
    <row r="214" spans="1:15">
      <c r="C214" s="37" t="s">
        <v>868</v>
      </c>
      <c r="D214" s="38"/>
      <c r="E214" s="38"/>
      <c r="F214" s="38"/>
      <c r="G214" s="38"/>
      <c r="H214" s="38"/>
      <c r="I214" s="39"/>
    </row>
    <row r="215" spans="1:15">
      <c r="C215" s="40" t="s">
        <v>869</v>
      </c>
      <c r="D215" s="41"/>
      <c r="E215" s="41"/>
      <c r="F215" s="41"/>
      <c r="G215" s="41"/>
      <c r="H215" s="41"/>
      <c r="I215" s="42"/>
    </row>
    <row r="216" spans="1:15">
      <c r="C216" s="40" t="s">
        <v>870</v>
      </c>
      <c r="D216" s="41"/>
      <c r="E216" s="41"/>
      <c r="F216" s="41"/>
      <c r="G216" s="41"/>
      <c r="H216" s="41"/>
      <c r="I216" s="42"/>
    </row>
    <row r="217" spans="1:15" ht="24.75" thickBot="1">
      <c r="C217" s="43" t="s">
        <v>871</v>
      </c>
      <c r="D217" s="44"/>
      <c r="E217" s="44"/>
      <c r="F217" s="44"/>
      <c r="G217" s="44"/>
      <c r="H217" s="44"/>
      <c r="I217" s="45"/>
    </row>
    <row r="219" spans="1:15">
      <c r="B219" s="12" t="s">
        <v>872</v>
      </c>
    </row>
    <row r="220" spans="1:15">
      <c r="B220" s="12" t="s">
        <v>873</v>
      </c>
    </row>
    <row r="224" spans="1:15" s="11" customFormat="1" ht="25.5" customHeight="1">
      <c r="A224" s="14"/>
      <c r="B224" s="14" t="s">
        <v>874</v>
      </c>
      <c r="C224" s="14"/>
      <c r="D224" s="14"/>
      <c r="E224" s="14"/>
      <c r="F224" s="14"/>
      <c r="G224" s="14"/>
      <c r="H224" s="14"/>
      <c r="I224" s="14"/>
      <c r="J224" s="14"/>
      <c r="K224" s="14"/>
      <c r="L224" s="14"/>
      <c r="M224" s="14"/>
      <c r="N224" s="14"/>
      <c r="O224" s="14"/>
    </row>
    <row r="226" spans="2:2">
      <c r="B226" s="12" t="s">
        <v>875</v>
      </c>
    </row>
    <row r="227" spans="2:2">
      <c r="B227" s="13" t="s">
        <v>876</v>
      </c>
    </row>
    <row r="229" spans="2:2">
      <c r="B229" s="13" t="s">
        <v>877</v>
      </c>
    </row>
    <row r="241" spans="2:2">
      <c r="B241" s="12" t="s">
        <v>878</v>
      </c>
    </row>
    <row r="242" spans="2:2">
      <c r="B242" s="12" t="s">
        <v>879</v>
      </c>
    </row>
    <row r="245" spans="2:2" ht="25.5">
      <c r="B245" s="9" t="s">
        <v>49</v>
      </c>
    </row>
  </sheetData>
  <mergeCells count="3">
    <mergeCell ref="B12:I14"/>
    <mergeCell ref="C121:E122"/>
    <mergeCell ref="C124:E125"/>
  </mergeCells>
  <phoneticPr fontId="1"/>
  <hyperlinks>
    <hyperlink ref="B1" location="目次!A1" display="目次へ" xr:uid="{EAFA8BB5-B1C0-4254-ACC2-A5F5417BF6A7}"/>
    <hyperlink ref="B245" location="目次!A1" display="目次へ" xr:uid="{EB1EF768-7524-40CA-909F-B7C6056854F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6F860C-EE6F-405B-A38A-5B1D49063B55}">
  <sheetPr>
    <tabColor rgb="FFFFFF00"/>
  </sheetPr>
  <dimension ref="A1:O168"/>
  <sheetViews>
    <sheetView showGridLines="0" topLeftCell="A9"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880</v>
      </c>
      <c r="C2" s="10"/>
      <c r="D2" s="10"/>
      <c r="E2" s="10"/>
      <c r="F2" s="2"/>
      <c r="G2" s="2"/>
      <c r="H2" s="2"/>
    </row>
    <row r="5" spans="1:15" s="11" customFormat="1" ht="25.5" customHeight="1">
      <c r="A5" s="14"/>
      <c r="B5" s="14" t="s">
        <v>881</v>
      </c>
      <c r="C5" s="14"/>
      <c r="D5" s="14"/>
      <c r="E5" s="14"/>
      <c r="F5" s="14"/>
      <c r="G5" s="14"/>
      <c r="H5" s="14"/>
      <c r="I5" s="14"/>
      <c r="J5" s="14"/>
      <c r="K5" s="14"/>
      <c r="L5" s="14"/>
      <c r="M5" s="14"/>
      <c r="N5" s="14"/>
      <c r="O5" s="14"/>
    </row>
    <row r="7" spans="1:15">
      <c r="B7" s="12" t="s">
        <v>882</v>
      </c>
    </row>
    <row r="8" spans="1:15">
      <c r="B8" s="12" t="s">
        <v>883</v>
      </c>
    </row>
    <row r="10" spans="1:15">
      <c r="B10" s="13" t="s">
        <v>884</v>
      </c>
    </row>
    <row r="11" spans="1:15" ht="24.75" thickBot="1"/>
    <row r="12" spans="1:15">
      <c r="C12" s="22" t="s">
        <v>885</v>
      </c>
      <c r="D12" s="23"/>
      <c r="E12" s="23"/>
      <c r="F12" s="23"/>
      <c r="G12" s="24"/>
    </row>
    <row r="13" spans="1:15">
      <c r="C13" s="25" t="s">
        <v>886</v>
      </c>
      <c r="D13" s="26"/>
      <c r="E13" s="26"/>
      <c r="F13" s="26"/>
      <c r="G13" s="27"/>
    </row>
    <row r="14" spans="1:15">
      <c r="C14" s="25" t="s">
        <v>887</v>
      </c>
      <c r="D14" s="26"/>
      <c r="E14" s="26"/>
      <c r="F14" s="26"/>
      <c r="G14" s="27"/>
    </row>
    <row r="15" spans="1:15">
      <c r="C15" s="25" t="s">
        <v>888</v>
      </c>
      <c r="D15" s="26"/>
      <c r="E15" s="26"/>
      <c r="F15" s="26"/>
      <c r="G15" s="27"/>
    </row>
    <row r="16" spans="1:15">
      <c r="C16" s="25" t="s">
        <v>889</v>
      </c>
      <c r="D16" s="26"/>
      <c r="E16" s="26"/>
      <c r="F16" s="26"/>
      <c r="G16" s="27"/>
    </row>
    <row r="17" spans="2:8">
      <c r="C17" s="25" t="s">
        <v>890</v>
      </c>
      <c r="D17" s="26"/>
      <c r="E17" s="26"/>
      <c r="F17" s="26"/>
      <c r="G17" s="27"/>
    </row>
    <row r="18" spans="2:8">
      <c r="C18" s="25" t="s">
        <v>891</v>
      </c>
      <c r="D18" s="26"/>
      <c r="E18" s="26"/>
      <c r="F18" s="26"/>
      <c r="G18" s="27"/>
    </row>
    <row r="19" spans="2:8" ht="24.75" thickBot="1">
      <c r="C19" s="29" t="s">
        <v>892</v>
      </c>
      <c r="D19" s="30"/>
      <c r="E19" s="30"/>
      <c r="F19" s="30"/>
      <c r="G19" s="31"/>
    </row>
    <row r="22" spans="2:8">
      <c r="B22" s="79" t="s">
        <v>885</v>
      </c>
      <c r="C22" s="79"/>
      <c r="D22" s="79"/>
      <c r="E22" s="79"/>
      <c r="F22" s="13" t="s">
        <v>893</v>
      </c>
    </row>
    <row r="24" spans="2:8">
      <c r="C24" s="71">
        <v>10</v>
      </c>
      <c r="E24" s="12" t="s">
        <v>894</v>
      </c>
    </row>
    <row r="25" spans="2:8">
      <c r="C25" s="71">
        <v>20</v>
      </c>
      <c r="E25" s="12" t="s">
        <v>895</v>
      </c>
    </row>
    <row r="26" spans="2:8">
      <c r="C26" s="134">
        <v>30</v>
      </c>
    </row>
    <row r="27" spans="2:8">
      <c r="B27" s="135" t="s">
        <v>896</v>
      </c>
      <c r="C27" s="71">
        <f>SUM(C24:C26)</f>
        <v>60</v>
      </c>
      <c r="D27" s="13" t="s">
        <v>897</v>
      </c>
    </row>
    <row r="29" spans="2:8" ht="24.75" thickBot="1">
      <c r="C29" s="13" t="s">
        <v>898</v>
      </c>
      <c r="D29" s="13"/>
    </row>
    <row r="30" spans="2:8">
      <c r="C30" s="136"/>
      <c r="D30" s="137" t="s">
        <v>899</v>
      </c>
      <c r="E30" s="137" t="s">
        <v>900</v>
      </c>
      <c r="F30" s="137" t="s">
        <v>901</v>
      </c>
      <c r="G30" s="137" t="s">
        <v>902</v>
      </c>
      <c r="H30" s="138" t="s">
        <v>903</v>
      </c>
    </row>
    <row r="31" spans="2:8">
      <c r="C31" s="139" t="s">
        <v>904</v>
      </c>
      <c r="D31" s="71">
        <v>1000</v>
      </c>
      <c r="E31" s="71">
        <v>1000</v>
      </c>
      <c r="F31" s="71">
        <v>1000</v>
      </c>
      <c r="G31" s="71">
        <v>1000</v>
      </c>
      <c r="H31" s="95">
        <v>1000</v>
      </c>
    </row>
    <row r="32" spans="2:8">
      <c r="C32" s="139" t="s">
        <v>905</v>
      </c>
      <c r="D32" s="71">
        <v>2000</v>
      </c>
      <c r="E32" s="71">
        <v>2000</v>
      </c>
      <c r="F32" s="71">
        <v>2000</v>
      </c>
      <c r="G32" s="71">
        <v>2000</v>
      </c>
      <c r="H32" s="95">
        <v>2000</v>
      </c>
    </row>
    <row r="33" spans="3:11">
      <c r="C33" s="139" t="s">
        <v>906</v>
      </c>
      <c r="D33" s="71">
        <v>3000</v>
      </c>
      <c r="E33" s="71">
        <v>3000</v>
      </c>
      <c r="F33" s="71">
        <v>3000</v>
      </c>
      <c r="G33" s="71">
        <v>3000</v>
      </c>
      <c r="H33" s="95">
        <v>3000</v>
      </c>
    </row>
    <row r="34" spans="3:11" ht="24.75" thickBot="1">
      <c r="C34" s="140" t="s">
        <v>896</v>
      </c>
      <c r="D34" s="97"/>
      <c r="E34" s="97"/>
      <c r="F34" s="97"/>
      <c r="G34" s="97"/>
      <c r="H34" s="98"/>
    </row>
    <row r="35" spans="3:11">
      <c r="C35" s="13" t="s">
        <v>907</v>
      </c>
    </row>
    <row r="36" spans="3:11" ht="24.75" thickBot="1"/>
    <row r="37" spans="3:11">
      <c r="C37" s="12" t="s">
        <v>908</v>
      </c>
      <c r="F37" s="193" t="s">
        <v>909</v>
      </c>
      <c r="G37" s="194"/>
      <c r="H37" s="194"/>
      <c r="I37" s="194"/>
      <c r="J37" s="195"/>
    </row>
    <row r="38" spans="3:11" ht="24.75" thickBot="1">
      <c r="F38" s="196"/>
      <c r="G38" s="197"/>
      <c r="H38" s="197"/>
      <c r="I38" s="197"/>
      <c r="J38" s="198"/>
      <c r="K38" s="12" t="s">
        <v>910</v>
      </c>
    </row>
    <row r="40" spans="3:11">
      <c r="C40" s="13" t="s">
        <v>911</v>
      </c>
      <c r="K40" s="13" t="s">
        <v>912</v>
      </c>
    </row>
    <row r="49" spans="2:7">
      <c r="B49" s="79" t="s">
        <v>886</v>
      </c>
      <c r="C49" s="79"/>
      <c r="D49" s="79"/>
      <c r="E49" s="79"/>
      <c r="F49" s="79"/>
      <c r="G49" s="13" t="s">
        <v>913</v>
      </c>
    </row>
    <row r="51" spans="2:7">
      <c r="C51" s="71">
        <v>2</v>
      </c>
    </row>
    <row r="52" spans="2:7">
      <c r="C52" s="71">
        <v>8</v>
      </c>
    </row>
    <row r="53" spans="2:7">
      <c r="C53" s="71">
        <v>26</v>
      </c>
    </row>
    <row r="54" spans="2:7">
      <c r="C54" s="71">
        <v>38</v>
      </c>
      <c r="E54" s="12" t="s">
        <v>914</v>
      </c>
    </row>
    <row r="55" spans="2:7">
      <c r="C55" s="71">
        <v>45</v>
      </c>
      <c r="E55" s="12" t="s">
        <v>915</v>
      </c>
    </row>
    <row r="56" spans="2:7">
      <c r="C56" s="71">
        <v>126</v>
      </c>
    </row>
    <row r="57" spans="2:7">
      <c r="C57" s="71">
        <v>150</v>
      </c>
    </row>
    <row r="58" spans="2:7">
      <c r="B58" s="135" t="s">
        <v>916</v>
      </c>
      <c r="C58" s="71">
        <f>AVERAGE(C51:C57)</f>
        <v>56.428571428571431</v>
      </c>
      <c r="D58" s="13" t="s">
        <v>917</v>
      </c>
    </row>
    <row r="61" spans="2:7">
      <c r="B61" s="79" t="s">
        <v>887</v>
      </c>
      <c r="C61" s="79"/>
      <c r="D61" s="79"/>
      <c r="E61" s="79"/>
      <c r="F61" s="13" t="s">
        <v>918</v>
      </c>
    </row>
    <row r="63" spans="2:7">
      <c r="C63" s="71">
        <v>2</v>
      </c>
    </row>
    <row r="64" spans="2:7">
      <c r="C64" s="71">
        <v>8</v>
      </c>
    </row>
    <row r="65" spans="2:6">
      <c r="C65" s="71">
        <v>26</v>
      </c>
    </row>
    <row r="66" spans="2:6">
      <c r="C66" s="71">
        <v>38</v>
      </c>
      <c r="E66" s="12" t="s">
        <v>919</v>
      </c>
    </row>
    <row r="67" spans="2:6">
      <c r="C67" s="71">
        <v>45</v>
      </c>
      <c r="E67" s="12" t="s">
        <v>920</v>
      </c>
    </row>
    <row r="68" spans="2:6">
      <c r="C68" s="71">
        <v>126</v>
      </c>
    </row>
    <row r="69" spans="2:6">
      <c r="C69" s="71">
        <v>150</v>
      </c>
    </row>
    <row r="70" spans="2:6">
      <c r="B70" s="135" t="s">
        <v>921</v>
      </c>
      <c r="C70" s="71">
        <f>MIN(C63:C69)</f>
        <v>2</v>
      </c>
      <c r="D70" s="13" t="s">
        <v>922</v>
      </c>
    </row>
    <row r="73" spans="2:6">
      <c r="B73" s="79" t="s">
        <v>888</v>
      </c>
      <c r="C73" s="79"/>
      <c r="D73" s="79"/>
      <c r="E73" s="79"/>
      <c r="F73" s="13" t="s">
        <v>923</v>
      </c>
    </row>
    <row r="75" spans="2:6">
      <c r="C75" s="71">
        <v>2</v>
      </c>
    </row>
    <row r="76" spans="2:6">
      <c r="C76" s="71">
        <v>8</v>
      </c>
    </row>
    <row r="77" spans="2:6">
      <c r="C77" s="71">
        <v>26</v>
      </c>
    </row>
    <row r="78" spans="2:6">
      <c r="C78" s="71">
        <v>38</v>
      </c>
      <c r="E78" s="12" t="s">
        <v>924</v>
      </c>
    </row>
    <row r="79" spans="2:6">
      <c r="C79" s="71">
        <v>45</v>
      </c>
      <c r="E79" s="12" t="s">
        <v>925</v>
      </c>
    </row>
    <row r="80" spans="2:6">
      <c r="C80" s="71">
        <v>126</v>
      </c>
    </row>
    <row r="81" spans="2:6">
      <c r="C81" s="71">
        <v>150</v>
      </c>
    </row>
    <row r="82" spans="2:6">
      <c r="B82" s="135" t="s">
        <v>926</v>
      </c>
      <c r="C82" s="71">
        <f>MAX(C75:C81)</f>
        <v>150</v>
      </c>
      <c r="D82" s="13" t="s">
        <v>927</v>
      </c>
    </row>
    <row r="85" spans="2:6">
      <c r="B85" s="79" t="s">
        <v>889</v>
      </c>
      <c r="C85" s="79"/>
      <c r="D85" s="79"/>
      <c r="E85" s="79"/>
      <c r="F85" s="13" t="s">
        <v>928</v>
      </c>
    </row>
    <row r="87" spans="2:6">
      <c r="C87" s="71">
        <v>2</v>
      </c>
    </row>
    <row r="88" spans="2:6">
      <c r="C88" s="71">
        <v>8</v>
      </c>
    </row>
    <row r="89" spans="2:6">
      <c r="C89" s="71"/>
      <c r="E89" s="12" t="s">
        <v>929</v>
      </c>
    </row>
    <row r="90" spans="2:6">
      <c r="C90" s="71">
        <v>38</v>
      </c>
      <c r="E90" s="13" t="s">
        <v>930</v>
      </c>
    </row>
    <row r="91" spans="2:6">
      <c r="C91" s="71" t="s">
        <v>931</v>
      </c>
    </row>
    <row r="92" spans="2:6">
      <c r="C92" s="71">
        <v>126</v>
      </c>
    </row>
    <row r="93" spans="2:6">
      <c r="C93" s="71">
        <v>150</v>
      </c>
    </row>
    <row r="94" spans="2:6">
      <c r="B94" s="135" t="s">
        <v>932</v>
      </c>
      <c r="C94" s="71">
        <f>COUNT(C87:C93)</f>
        <v>5</v>
      </c>
      <c r="D94" s="13" t="s">
        <v>933</v>
      </c>
    </row>
    <row r="97" spans="2:8">
      <c r="B97" s="79" t="s">
        <v>890</v>
      </c>
      <c r="C97" s="79"/>
      <c r="D97" s="79"/>
      <c r="E97" s="79"/>
      <c r="F97" s="13" t="s">
        <v>934</v>
      </c>
    </row>
    <row r="106" spans="2:8">
      <c r="B106" s="141" t="s">
        <v>299</v>
      </c>
      <c r="C106" s="141"/>
      <c r="D106" s="135" t="s">
        <v>935</v>
      </c>
      <c r="E106" s="141" t="s">
        <v>936</v>
      </c>
      <c r="F106" s="141"/>
      <c r="G106" s="141"/>
    </row>
    <row r="107" spans="2:8">
      <c r="B107" s="142">
        <v>12.5</v>
      </c>
      <c r="C107" s="142"/>
      <c r="D107" s="71">
        <v>0</v>
      </c>
      <c r="E107" s="142">
        <f>ROUND(B107,D107)</f>
        <v>13</v>
      </c>
      <c r="F107" s="142"/>
      <c r="G107" s="142"/>
      <c r="H107" s="13" t="s">
        <v>937</v>
      </c>
    </row>
    <row r="108" spans="2:8">
      <c r="B108" s="142">
        <v>63.825470000000003</v>
      </c>
      <c r="C108" s="142"/>
      <c r="D108" s="71">
        <v>4</v>
      </c>
      <c r="E108" s="142">
        <f t="shared" ref="E108:E112" si="0">ROUND(B108,D108)</f>
        <v>63.825499999999998</v>
      </c>
      <c r="F108" s="142"/>
      <c r="G108" s="142"/>
    </row>
    <row r="109" spans="2:8">
      <c r="B109" s="142">
        <v>25.7</v>
      </c>
      <c r="C109" s="142"/>
      <c r="D109" s="71">
        <v>3</v>
      </c>
      <c r="E109" s="142">
        <f t="shared" si="0"/>
        <v>25.7</v>
      </c>
      <c r="F109" s="142"/>
      <c r="G109" s="142"/>
    </row>
    <row r="110" spans="2:8">
      <c r="B110" s="142">
        <v>16872</v>
      </c>
      <c r="C110" s="142"/>
      <c r="D110" s="71">
        <v>-2</v>
      </c>
      <c r="E110" s="142">
        <f t="shared" si="0"/>
        <v>16900</v>
      </c>
      <c r="F110" s="142"/>
      <c r="G110" s="142"/>
    </row>
    <row r="111" spans="2:8">
      <c r="B111" s="142">
        <v>-12.5</v>
      </c>
      <c r="C111" s="142"/>
      <c r="D111" s="71">
        <v>0</v>
      </c>
      <c r="E111" s="142">
        <f t="shared" si="0"/>
        <v>-13</v>
      </c>
      <c r="F111" s="142"/>
      <c r="G111" s="142"/>
    </row>
    <row r="112" spans="2:8">
      <c r="B112" s="142">
        <v>-63.825470000000003</v>
      </c>
      <c r="C112" s="142"/>
      <c r="D112" s="71">
        <v>4</v>
      </c>
      <c r="E112" s="142">
        <f t="shared" si="0"/>
        <v>-63.825499999999998</v>
      </c>
      <c r="F112" s="142"/>
      <c r="G112" s="142"/>
    </row>
    <row r="114" spans="2:7">
      <c r="B114" s="12" t="s">
        <v>938</v>
      </c>
    </row>
    <row r="116" spans="2:7">
      <c r="B116" s="12" t="s">
        <v>939</v>
      </c>
    </row>
    <row r="117" spans="2:7">
      <c r="B117" s="12" t="s">
        <v>940</v>
      </c>
    </row>
    <row r="120" spans="2:7">
      <c r="B120" s="79" t="s">
        <v>891</v>
      </c>
      <c r="C120" s="79"/>
      <c r="D120" s="79"/>
      <c r="E120" s="79"/>
      <c r="F120" s="79"/>
      <c r="G120" s="13" t="s">
        <v>941</v>
      </c>
    </row>
    <row r="122" spans="2:7">
      <c r="B122" s="143">
        <f ca="1">TODAY()</f>
        <v>45723</v>
      </c>
      <c r="C122" s="144"/>
      <c r="D122" s="145" t="s">
        <v>942</v>
      </c>
    </row>
    <row r="124" spans="2:7">
      <c r="B124" s="12" t="s">
        <v>943</v>
      </c>
    </row>
    <row r="125" spans="2:7">
      <c r="B125" s="12" t="s">
        <v>944</v>
      </c>
    </row>
    <row r="126" spans="2:7">
      <c r="B126" s="13" t="s">
        <v>945</v>
      </c>
    </row>
    <row r="128" spans="2:7">
      <c r="B128" s="12" t="s">
        <v>946</v>
      </c>
    </row>
    <row r="129" spans="2:13">
      <c r="B129" s="12" t="s">
        <v>947</v>
      </c>
    </row>
    <row r="130" spans="2:13" ht="24.75" thickBot="1"/>
    <row r="131" spans="2:13" ht="24.75" thickBot="1">
      <c r="B131" s="146">
        <f ca="1">NOW()</f>
        <v>45723.617753472223</v>
      </c>
      <c r="C131" s="144"/>
      <c r="D131" s="145" t="s">
        <v>948</v>
      </c>
      <c r="F131" s="19" t="s">
        <v>949</v>
      </c>
      <c r="G131" s="20"/>
      <c r="H131" s="20"/>
      <c r="I131" s="20"/>
      <c r="J131" s="20"/>
      <c r="K131" s="20"/>
      <c r="L131" s="20"/>
      <c r="M131" s="21"/>
    </row>
    <row r="134" spans="2:13">
      <c r="B134" s="15" t="s">
        <v>892</v>
      </c>
      <c r="C134" s="15"/>
      <c r="D134" s="15"/>
      <c r="E134" s="15"/>
      <c r="F134" s="13" t="s">
        <v>950</v>
      </c>
    </row>
    <row r="136" spans="2:13">
      <c r="B136" s="12" t="s">
        <v>951</v>
      </c>
    </row>
    <row r="137" spans="2:13">
      <c r="B137" s="12" t="s">
        <v>952</v>
      </c>
    </row>
    <row r="138" spans="2:13" ht="24.75" thickBot="1"/>
    <row r="139" spans="2:13">
      <c r="C139" s="22" t="s">
        <v>953</v>
      </c>
      <c r="D139" s="23"/>
      <c r="E139" s="23"/>
      <c r="F139" s="23"/>
      <c r="G139" s="23"/>
      <c r="H139" s="23"/>
      <c r="I139" s="24"/>
    </row>
    <row r="140" spans="2:13">
      <c r="C140" s="25" t="s">
        <v>954</v>
      </c>
      <c r="D140" s="26"/>
      <c r="E140" s="26"/>
      <c r="F140" s="26"/>
      <c r="G140" s="26"/>
      <c r="H140" s="26"/>
      <c r="I140" s="27"/>
    </row>
    <row r="141" spans="2:13" ht="24.75" thickBot="1">
      <c r="C141" s="29" t="s">
        <v>955</v>
      </c>
      <c r="D141" s="30"/>
      <c r="E141" s="30"/>
      <c r="F141" s="30"/>
      <c r="G141" s="30"/>
      <c r="H141" s="30"/>
      <c r="I141" s="31"/>
    </row>
    <row r="146" spans="3:11">
      <c r="K146" s="12" t="s">
        <v>956</v>
      </c>
    </row>
    <row r="148" spans="3:11">
      <c r="K148" s="12" t="s">
        <v>957</v>
      </c>
    </row>
    <row r="149" spans="3:11">
      <c r="K149" s="13" t="s">
        <v>958</v>
      </c>
    </row>
    <row r="150" spans="3:11">
      <c r="K150" s="12" t="s">
        <v>959</v>
      </c>
    </row>
    <row r="158" spans="3:11">
      <c r="C158" s="13" t="s">
        <v>960</v>
      </c>
    </row>
    <row r="162" spans="2:3">
      <c r="C162" s="12" t="s">
        <v>961</v>
      </c>
    </row>
    <row r="163" spans="2:3">
      <c r="C163" s="12" t="s">
        <v>962</v>
      </c>
    </row>
    <row r="165" spans="2:3" ht="33">
      <c r="C165" s="105" t="s">
        <v>963</v>
      </c>
    </row>
    <row r="168" spans="2:3" ht="25.5">
      <c r="B168" s="9" t="s">
        <v>49</v>
      </c>
    </row>
  </sheetData>
  <mergeCells count="1">
    <mergeCell ref="F37:J38"/>
  </mergeCells>
  <phoneticPr fontId="1"/>
  <hyperlinks>
    <hyperlink ref="B1" location="目次!A1" display="目次へ" xr:uid="{DC6506F8-D1C8-4907-AB68-C089D87D4FAE}"/>
    <hyperlink ref="B168" location="目次!A1" display="目次へ" xr:uid="{7DD87B83-EEEA-4DC1-8F28-A8AED0BEDDCE}"/>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DDC57C-AC88-4D3B-8261-256C8EB2E311}">
  <sheetPr>
    <tabColor rgb="FFFFFF00"/>
  </sheetPr>
  <dimension ref="A1:P258"/>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964</v>
      </c>
      <c r="C2" s="10"/>
      <c r="D2" s="10"/>
      <c r="E2" s="10"/>
      <c r="F2" s="2"/>
      <c r="G2" s="2"/>
    </row>
    <row r="5" spans="1:15" s="11" customFormat="1" ht="25.5" customHeight="1">
      <c r="A5" s="14"/>
      <c r="B5" s="14" t="s">
        <v>965</v>
      </c>
      <c r="C5" s="14"/>
      <c r="D5" s="14"/>
      <c r="E5" s="14"/>
      <c r="F5" s="14"/>
      <c r="G5" s="14"/>
      <c r="H5" s="14"/>
      <c r="I5" s="14"/>
      <c r="J5" s="14"/>
      <c r="K5" s="14"/>
      <c r="L5" s="14"/>
      <c r="M5" s="14"/>
      <c r="N5" s="14"/>
      <c r="O5" s="14"/>
    </row>
    <row r="7" spans="1:15">
      <c r="B7" s="12" t="s">
        <v>966</v>
      </c>
    </row>
    <row r="8" spans="1:15">
      <c r="B8" s="12" t="s">
        <v>967</v>
      </c>
    </row>
    <row r="9" spans="1:15" ht="24.75" thickBot="1"/>
    <row r="10" spans="1:15">
      <c r="C10" s="22" t="s">
        <v>968</v>
      </c>
      <c r="D10" s="23"/>
      <c r="E10" s="23"/>
      <c r="F10" s="23"/>
      <c r="G10" s="23"/>
      <c r="H10" s="23"/>
      <c r="I10" s="23"/>
      <c r="J10" s="23"/>
      <c r="K10" s="23"/>
      <c r="L10" s="23"/>
      <c r="M10" s="23"/>
      <c r="N10" s="24"/>
    </row>
    <row r="11" spans="1:15">
      <c r="C11" s="25" t="s">
        <v>969</v>
      </c>
      <c r="D11" s="26"/>
      <c r="E11" s="26"/>
      <c r="F11" s="26"/>
      <c r="G11" s="26"/>
      <c r="H11" s="26"/>
      <c r="I11" s="26"/>
      <c r="J11" s="26"/>
      <c r="K11" s="26"/>
      <c r="L11" s="26"/>
      <c r="M11" s="26"/>
      <c r="N11" s="27"/>
    </row>
    <row r="12" spans="1:15">
      <c r="C12" s="25" t="s">
        <v>970</v>
      </c>
      <c r="D12" s="26"/>
      <c r="E12" s="26"/>
      <c r="F12" s="26"/>
      <c r="G12" s="26"/>
      <c r="H12" s="26"/>
      <c r="I12" s="26"/>
      <c r="J12" s="26"/>
      <c r="K12" s="26"/>
      <c r="L12" s="26"/>
      <c r="M12" s="26"/>
      <c r="N12" s="27"/>
    </row>
    <row r="13" spans="1:15">
      <c r="C13" s="25" t="s">
        <v>971</v>
      </c>
      <c r="D13" s="26"/>
      <c r="E13" s="26"/>
      <c r="F13" s="26"/>
      <c r="G13" s="26"/>
      <c r="H13" s="26"/>
      <c r="I13" s="26"/>
      <c r="J13" s="26"/>
      <c r="K13" s="26"/>
      <c r="L13" s="26"/>
      <c r="M13" s="26"/>
      <c r="N13" s="27"/>
    </row>
    <row r="14" spans="1:15">
      <c r="C14" s="25" t="s">
        <v>972</v>
      </c>
      <c r="D14" s="26"/>
      <c r="E14" s="26"/>
      <c r="F14" s="26"/>
      <c r="G14" s="26"/>
      <c r="H14" s="26"/>
      <c r="I14" s="26"/>
      <c r="J14" s="26"/>
      <c r="K14" s="26"/>
      <c r="L14" s="26"/>
      <c r="M14" s="26"/>
      <c r="N14" s="27"/>
    </row>
    <row r="15" spans="1:15">
      <c r="C15" s="25" t="s">
        <v>973</v>
      </c>
      <c r="D15" s="26"/>
      <c r="E15" s="26"/>
      <c r="F15" s="26"/>
      <c r="G15" s="26"/>
      <c r="H15" s="26"/>
      <c r="I15" s="26"/>
      <c r="J15" s="26"/>
      <c r="K15" s="26"/>
      <c r="L15" s="26"/>
      <c r="M15" s="26"/>
      <c r="N15" s="27"/>
    </row>
    <row r="16" spans="1:15">
      <c r="C16" s="25" t="s">
        <v>974</v>
      </c>
      <c r="D16" s="26"/>
      <c r="E16" s="26"/>
      <c r="F16" s="26"/>
      <c r="G16" s="26"/>
      <c r="H16" s="26"/>
      <c r="I16" s="26"/>
      <c r="J16" s="26"/>
      <c r="K16" s="26"/>
      <c r="L16" s="26"/>
      <c r="M16" s="26"/>
      <c r="N16" s="27"/>
    </row>
    <row r="17" spans="2:14">
      <c r="C17" s="25" t="s">
        <v>975</v>
      </c>
      <c r="D17" s="26"/>
      <c r="E17" s="26"/>
      <c r="F17" s="26"/>
      <c r="G17" s="26"/>
      <c r="H17" s="26"/>
      <c r="I17" s="26"/>
      <c r="J17" s="26"/>
      <c r="K17" s="26"/>
      <c r="L17" s="26"/>
      <c r="M17" s="26"/>
      <c r="N17" s="27"/>
    </row>
    <row r="18" spans="2:14" ht="24.75" thickBot="1">
      <c r="C18" s="29" t="s">
        <v>976</v>
      </c>
      <c r="D18" s="30"/>
      <c r="E18" s="30"/>
      <c r="F18" s="30"/>
      <c r="G18" s="30"/>
      <c r="H18" s="30"/>
      <c r="I18" s="30"/>
      <c r="J18" s="30"/>
      <c r="K18" s="30"/>
      <c r="L18" s="30"/>
      <c r="M18" s="30"/>
      <c r="N18" s="31"/>
    </row>
    <row r="22" spans="2:14">
      <c r="B22" s="147" t="s">
        <v>977</v>
      </c>
      <c r="C22" s="147"/>
      <c r="D22" s="147"/>
      <c r="E22" s="147"/>
      <c r="F22" s="147"/>
      <c r="G22" s="147"/>
      <c r="H22" s="147"/>
      <c r="I22" s="147"/>
      <c r="J22" s="13" t="s">
        <v>978</v>
      </c>
    </row>
    <row r="33" spans="2:11">
      <c r="B33" s="12" t="s">
        <v>979</v>
      </c>
    </row>
    <row r="37" spans="2:11">
      <c r="B37" s="79" t="s">
        <v>980</v>
      </c>
      <c r="C37" s="79"/>
      <c r="D37" s="79"/>
      <c r="E37" s="79"/>
      <c r="F37" s="79"/>
      <c r="G37" s="79"/>
      <c r="H37" s="79"/>
      <c r="I37" s="79"/>
      <c r="J37" s="79"/>
      <c r="K37" s="13" t="s">
        <v>981</v>
      </c>
    </row>
    <row r="48" spans="2:11">
      <c r="B48" s="12" t="s">
        <v>982</v>
      </c>
    </row>
    <row r="49" spans="2:11">
      <c r="B49" s="12" t="s">
        <v>983</v>
      </c>
    </row>
    <row r="53" spans="2:11">
      <c r="B53" s="79" t="s">
        <v>984</v>
      </c>
      <c r="C53" s="79"/>
      <c r="D53" s="79"/>
      <c r="E53" s="79"/>
      <c r="F53" s="79"/>
      <c r="G53" s="79"/>
      <c r="H53" s="79"/>
      <c r="I53" s="79"/>
      <c r="J53" s="79"/>
      <c r="K53" s="13" t="s">
        <v>985</v>
      </c>
    </row>
    <row r="72" spans="2:15">
      <c r="B72" s="12" t="s">
        <v>986</v>
      </c>
    </row>
    <row r="73" spans="2:15">
      <c r="B73" s="12" t="s">
        <v>987</v>
      </c>
    </row>
    <row r="75" spans="2:15">
      <c r="B75" s="13" t="s">
        <v>988</v>
      </c>
    </row>
    <row r="76" spans="2:15" ht="24.75" thickBot="1"/>
    <row r="77" spans="2:15">
      <c r="B77" s="22" t="s">
        <v>989</v>
      </c>
      <c r="C77" s="23"/>
      <c r="D77" s="23"/>
      <c r="E77" s="23"/>
      <c r="F77" s="23"/>
      <c r="G77" s="23"/>
      <c r="H77" s="23"/>
      <c r="I77" s="23"/>
      <c r="J77" s="23"/>
      <c r="K77" s="23"/>
      <c r="L77" s="23"/>
      <c r="M77" s="23"/>
      <c r="N77" s="23"/>
      <c r="O77" s="24"/>
    </row>
    <row r="78" spans="2:15" ht="24.75" thickBot="1">
      <c r="B78" s="29" t="s">
        <v>990</v>
      </c>
      <c r="C78" s="30"/>
      <c r="D78" s="30"/>
      <c r="E78" s="30"/>
      <c r="F78" s="30"/>
      <c r="G78" s="30"/>
      <c r="H78" s="30"/>
      <c r="I78" s="30"/>
      <c r="J78" s="30"/>
      <c r="K78" s="30"/>
      <c r="L78" s="30"/>
      <c r="M78" s="30"/>
      <c r="N78" s="30"/>
      <c r="O78" s="31"/>
    </row>
    <row r="82" spans="2:10">
      <c r="B82" s="79" t="s">
        <v>991</v>
      </c>
      <c r="C82" s="79"/>
      <c r="D82" s="79"/>
      <c r="E82" s="79"/>
      <c r="F82" s="79"/>
      <c r="G82" s="79"/>
      <c r="H82" s="79"/>
      <c r="I82" s="79"/>
      <c r="J82" s="13" t="s">
        <v>992</v>
      </c>
    </row>
    <row r="84" spans="2:10">
      <c r="B84" s="148" t="s">
        <v>993</v>
      </c>
      <c r="C84" s="141"/>
      <c r="D84" s="135" t="s">
        <v>994</v>
      </c>
    </row>
    <row r="85" spans="2:10">
      <c r="B85" s="149">
        <v>45292</v>
      </c>
      <c r="C85" s="142"/>
      <c r="D85" s="71" t="str">
        <f>TEXT(B85,"aaa")</f>
        <v>月</v>
      </c>
      <c r="E85" s="13" t="s">
        <v>995</v>
      </c>
    </row>
    <row r="86" spans="2:10">
      <c r="B86" s="149">
        <v>45293</v>
      </c>
      <c r="C86" s="142"/>
      <c r="D86" s="71" t="str">
        <f t="shared" ref="D86:D94" si="0">TEXT(B86,"aaa")</f>
        <v>火</v>
      </c>
    </row>
    <row r="87" spans="2:10">
      <c r="B87" s="149">
        <v>45294</v>
      </c>
      <c r="C87" s="142"/>
      <c r="D87" s="71" t="str">
        <f t="shared" si="0"/>
        <v>水</v>
      </c>
      <c r="F87" s="12" t="s">
        <v>996</v>
      </c>
    </row>
    <row r="88" spans="2:10">
      <c r="B88" s="149">
        <v>45295</v>
      </c>
      <c r="C88" s="142"/>
      <c r="D88" s="71" t="str">
        <f t="shared" si="0"/>
        <v>木</v>
      </c>
      <c r="F88" s="12" t="s">
        <v>997</v>
      </c>
    </row>
    <row r="89" spans="2:10">
      <c r="B89" s="149">
        <v>45296</v>
      </c>
      <c r="C89" s="142"/>
      <c r="D89" s="71" t="str">
        <f t="shared" si="0"/>
        <v>金</v>
      </c>
    </row>
    <row r="90" spans="2:10">
      <c r="B90" s="149">
        <v>45297</v>
      </c>
      <c r="C90" s="142"/>
      <c r="D90" s="71" t="str">
        <f t="shared" si="0"/>
        <v>土</v>
      </c>
      <c r="F90" s="13" t="s">
        <v>998</v>
      </c>
    </row>
    <row r="91" spans="2:10">
      <c r="B91" s="149">
        <v>45298</v>
      </c>
      <c r="C91" s="142"/>
      <c r="D91" s="71" t="str">
        <f t="shared" si="0"/>
        <v>日</v>
      </c>
    </row>
    <row r="92" spans="2:10">
      <c r="B92" s="149">
        <v>45299</v>
      </c>
      <c r="C92" s="142"/>
      <c r="D92" s="71" t="str">
        <f t="shared" si="0"/>
        <v>月</v>
      </c>
      <c r="F92" s="12" t="s">
        <v>999</v>
      </c>
    </row>
    <row r="93" spans="2:10">
      <c r="B93" s="149">
        <v>45300</v>
      </c>
      <c r="C93" s="142"/>
      <c r="D93" s="71" t="str">
        <f t="shared" si="0"/>
        <v>火</v>
      </c>
      <c r="F93" s="12" t="s">
        <v>1000</v>
      </c>
    </row>
    <row r="94" spans="2:10">
      <c r="B94" s="149">
        <v>45301</v>
      </c>
      <c r="C94" s="142"/>
      <c r="D94" s="71" t="str">
        <f t="shared" si="0"/>
        <v>水</v>
      </c>
    </row>
    <row r="137" spans="2:12">
      <c r="B137" s="79" t="s">
        <v>1001</v>
      </c>
      <c r="C137" s="79"/>
      <c r="D137" s="79"/>
      <c r="E137" s="79"/>
      <c r="F137" s="79"/>
      <c r="G137" s="79"/>
      <c r="H137" s="79"/>
      <c r="I137" s="79"/>
      <c r="J137" s="79"/>
      <c r="K137" s="79"/>
      <c r="L137" s="79"/>
    </row>
    <row r="138" spans="2:12">
      <c r="B138" s="13" t="s">
        <v>1002</v>
      </c>
    </row>
    <row r="139" spans="2:12">
      <c r="B139" s="12" t="s">
        <v>1003</v>
      </c>
    </row>
    <row r="141" spans="2:12">
      <c r="B141" s="12" t="s">
        <v>1004</v>
      </c>
    </row>
    <row r="142" spans="2:12">
      <c r="B142" s="12" t="s">
        <v>1005</v>
      </c>
    </row>
    <row r="144" spans="2:12">
      <c r="B144" s="12" t="s">
        <v>1006</v>
      </c>
    </row>
    <row r="145" spans="2:14">
      <c r="B145" s="13" t="s">
        <v>1007</v>
      </c>
    </row>
    <row r="147" spans="2:14" ht="33">
      <c r="B147" s="105" t="s">
        <v>1008</v>
      </c>
    </row>
    <row r="148" spans="2:14">
      <c r="B148" s="12" t="s">
        <v>1009</v>
      </c>
    </row>
    <row r="149" spans="2:14">
      <c r="B149" s="12" t="s">
        <v>1010</v>
      </c>
    </row>
    <row r="150" spans="2:14" ht="24.75" thickBot="1"/>
    <row r="151" spans="2:14" ht="24.75" thickBot="1">
      <c r="B151" s="81" t="s">
        <v>1011</v>
      </c>
      <c r="C151" s="83"/>
      <c r="D151" s="82"/>
    </row>
    <row r="152" spans="2:14">
      <c r="B152" s="13" t="s">
        <v>1012</v>
      </c>
    </row>
    <row r="154" spans="2:14">
      <c r="B154" s="150" t="s">
        <v>1013</v>
      </c>
      <c r="C154" s="150"/>
      <c r="D154" s="150"/>
      <c r="E154" s="150"/>
      <c r="F154" s="150"/>
      <c r="G154" s="150"/>
      <c r="H154" s="150" t="s">
        <v>1014</v>
      </c>
    </row>
    <row r="155" spans="2:14">
      <c r="B155" s="150" t="s">
        <v>1015</v>
      </c>
      <c r="C155" s="150"/>
      <c r="D155" s="150"/>
      <c r="E155" s="150"/>
      <c r="F155" s="150"/>
      <c r="G155" s="150"/>
      <c r="H155" s="150"/>
    </row>
    <row r="156" spans="2:14">
      <c r="B156" s="150" t="s">
        <v>1016</v>
      </c>
      <c r="C156" s="150"/>
      <c r="D156" s="150"/>
      <c r="E156" s="150"/>
      <c r="F156" s="150"/>
      <c r="G156" s="150"/>
      <c r="H156" s="150"/>
    </row>
    <row r="157" spans="2:14">
      <c r="B157" s="12" t="s">
        <v>1017</v>
      </c>
    </row>
    <row r="158" spans="2:14">
      <c r="B158" s="12" t="s">
        <v>1018</v>
      </c>
    </row>
    <row r="159" spans="2:14">
      <c r="B159" s="12" t="s">
        <v>1019</v>
      </c>
    </row>
    <row r="160" spans="2:14">
      <c r="N160"/>
    </row>
    <row r="161" spans="2:16">
      <c r="B161"/>
      <c r="M161"/>
    </row>
    <row r="162" spans="2:16">
      <c r="J162" s="13" t="s">
        <v>1020</v>
      </c>
    </row>
    <row r="163" spans="2:16" ht="24.75" thickBot="1"/>
    <row r="164" spans="2:16">
      <c r="K164" s="22" t="s">
        <v>1021</v>
      </c>
      <c r="L164" s="23"/>
      <c r="M164" s="23"/>
      <c r="N164" s="23"/>
      <c r="O164" s="23"/>
      <c r="P164" s="24"/>
    </row>
    <row r="165" spans="2:16">
      <c r="K165" s="25" t="s">
        <v>1022</v>
      </c>
      <c r="L165" s="26"/>
      <c r="M165" s="26"/>
      <c r="N165" s="26"/>
      <c r="O165" s="26"/>
      <c r="P165" s="27"/>
    </row>
    <row r="166" spans="2:16" ht="24.75" thickBot="1">
      <c r="K166" s="29" t="s">
        <v>1023</v>
      </c>
      <c r="L166" s="30"/>
      <c r="M166" s="30"/>
      <c r="N166" s="30"/>
      <c r="O166" s="30"/>
      <c r="P166" s="31"/>
    </row>
    <row r="168" spans="2:16">
      <c r="J168" s="12" t="s">
        <v>1024</v>
      </c>
    </row>
    <row r="179" spans="2:16">
      <c r="B179" s="79" t="s">
        <v>1025</v>
      </c>
      <c r="C179" s="79"/>
      <c r="D179" s="79"/>
      <c r="E179" s="79"/>
      <c r="F179" s="79"/>
      <c r="G179" s="79"/>
      <c r="H179" s="79"/>
      <c r="I179" s="79"/>
      <c r="J179" s="79"/>
      <c r="K179" s="79"/>
      <c r="L179" s="13" t="s">
        <v>1026</v>
      </c>
    </row>
    <row r="180" spans="2:16" ht="24.75" thickBot="1"/>
    <row r="181" spans="2:16" ht="24.75" thickBot="1">
      <c r="B181" s="151" t="s">
        <v>1027</v>
      </c>
      <c r="C181" s="20" t="s">
        <v>1028</v>
      </c>
      <c r="D181" s="20"/>
      <c r="E181" s="20"/>
      <c r="F181" s="20"/>
      <c r="G181" s="20"/>
      <c r="H181" s="20"/>
      <c r="I181" s="20"/>
      <c r="J181" s="20"/>
      <c r="K181" s="20"/>
      <c r="L181" s="20"/>
      <c r="M181" s="20"/>
      <c r="N181" s="20"/>
      <c r="O181" s="20"/>
      <c r="P181" s="21"/>
    </row>
    <row r="182" spans="2:16">
      <c r="B182" s="152" t="s">
        <v>1029</v>
      </c>
      <c r="C182" s="23" t="s">
        <v>1030</v>
      </c>
      <c r="D182" s="23"/>
      <c r="E182" s="23"/>
      <c r="F182" s="23"/>
      <c r="G182" s="23"/>
      <c r="H182" s="23"/>
      <c r="I182" s="23"/>
      <c r="J182" s="23"/>
      <c r="K182" s="23"/>
      <c r="L182" s="23"/>
      <c r="M182" s="23"/>
      <c r="N182" s="23"/>
      <c r="O182" s="23"/>
      <c r="P182" s="24"/>
    </row>
    <row r="183" spans="2:16" ht="24.75" thickBot="1">
      <c r="B183" s="153"/>
      <c r="C183" s="30" t="s">
        <v>1031</v>
      </c>
      <c r="D183" s="30"/>
      <c r="E183" s="30"/>
      <c r="F183" s="30"/>
      <c r="G183" s="30"/>
      <c r="H183" s="30"/>
      <c r="I183" s="30"/>
      <c r="J183" s="30"/>
      <c r="K183" s="30"/>
      <c r="L183" s="30"/>
      <c r="M183" s="30"/>
      <c r="N183" s="30"/>
      <c r="O183" s="30"/>
      <c r="P183" s="31"/>
    </row>
    <row r="184" spans="2:16">
      <c r="B184" s="154" t="s">
        <v>1032</v>
      </c>
      <c r="C184" s="26" t="s">
        <v>1033</v>
      </c>
      <c r="D184" s="26"/>
      <c r="E184" s="26"/>
      <c r="F184" s="26"/>
      <c r="G184" s="26"/>
      <c r="H184" s="26"/>
      <c r="I184" s="26"/>
      <c r="J184" s="26"/>
      <c r="K184" s="26"/>
      <c r="L184" s="26"/>
      <c r="M184" s="26"/>
      <c r="N184" s="26"/>
      <c r="O184" s="26"/>
      <c r="P184" s="27"/>
    </row>
    <row r="185" spans="2:16" ht="24.75" thickBot="1">
      <c r="B185" s="153"/>
      <c r="C185" s="30" t="s">
        <v>1034</v>
      </c>
      <c r="D185" s="30"/>
      <c r="E185" s="30"/>
      <c r="F185" s="30"/>
      <c r="G185" s="30"/>
      <c r="H185" s="30"/>
      <c r="I185" s="30"/>
      <c r="J185" s="30"/>
      <c r="K185" s="30"/>
      <c r="L185" s="30"/>
      <c r="M185" s="30"/>
      <c r="N185" s="30"/>
      <c r="O185" s="30"/>
      <c r="P185" s="31"/>
    </row>
    <row r="205" spans="2:14">
      <c r="B205" s="79" t="s">
        <v>1035</v>
      </c>
      <c r="C205" s="79"/>
      <c r="D205" s="79"/>
      <c r="E205" s="79"/>
      <c r="F205" s="79"/>
      <c r="G205" s="79"/>
      <c r="H205" s="79"/>
      <c r="I205" s="79"/>
      <c r="J205" s="79"/>
      <c r="K205" s="79"/>
      <c r="L205" s="79"/>
      <c r="M205" s="79"/>
      <c r="N205" s="13" t="s">
        <v>1036</v>
      </c>
    </row>
    <row r="206" spans="2:14">
      <c r="B206" s="12" t="s">
        <v>1037</v>
      </c>
    </row>
    <row r="208" spans="2:14">
      <c r="C208" s="71">
        <v>2</v>
      </c>
    </row>
    <row r="209" spans="2:8">
      <c r="C209" s="71">
        <v>8</v>
      </c>
    </row>
    <row r="210" spans="2:8">
      <c r="C210" s="71"/>
      <c r="E210" s="13" t="s">
        <v>1038</v>
      </c>
    </row>
    <row r="211" spans="2:8">
      <c r="C211" s="71">
        <v>38</v>
      </c>
    </row>
    <row r="212" spans="2:8">
      <c r="C212" s="71" t="s">
        <v>931</v>
      </c>
    </row>
    <row r="213" spans="2:8">
      <c r="C213" s="71">
        <v>126</v>
      </c>
    </row>
    <row r="214" spans="2:8">
      <c r="C214" s="155" t="s">
        <v>1039</v>
      </c>
    </row>
    <row r="215" spans="2:8">
      <c r="B215" s="135" t="s">
        <v>932</v>
      </c>
      <c r="C215" s="71">
        <f>COUNTA(C208:C214)</f>
        <v>6</v>
      </c>
      <c r="D215" s="13" t="s">
        <v>1040</v>
      </c>
    </row>
    <row r="219" spans="2:8">
      <c r="B219" s="79" t="s">
        <v>1041</v>
      </c>
      <c r="C219" s="79"/>
      <c r="D219" s="79"/>
      <c r="E219" s="79"/>
      <c r="F219" s="79"/>
      <c r="G219" s="79"/>
      <c r="H219" s="13" t="s">
        <v>1042</v>
      </c>
    </row>
    <row r="235" spans="2:8">
      <c r="B235" s="13" t="s">
        <v>1043</v>
      </c>
    </row>
    <row r="239" spans="2:8">
      <c r="B239" s="79" t="s">
        <v>1044</v>
      </c>
      <c r="C239" s="79"/>
      <c r="D239" s="79"/>
      <c r="E239" s="79"/>
      <c r="F239" s="79"/>
      <c r="G239" s="79"/>
      <c r="H239" s="13" t="s">
        <v>1045</v>
      </c>
    </row>
    <row r="255" spans="2:2">
      <c r="B255" s="13" t="s">
        <v>1046</v>
      </c>
    </row>
    <row r="258" spans="2:2" ht="25.5">
      <c r="B258" s="9" t="s">
        <v>49</v>
      </c>
    </row>
  </sheetData>
  <phoneticPr fontId="1"/>
  <hyperlinks>
    <hyperlink ref="B1" location="目次!A1" display="目次へ" xr:uid="{4027F7E1-227C-47B0-A874-F13507A7FF4F}"/>
    <hyperlink ref="B258" location="目次!A1" display="目次へ" xr:uid="{D321AC42-AA86-4A25-BCEF-98AF151352CE}"/>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F144CE-014C-4267-91C2-C6C6604F5849}">
  <sheetPr>
    <tabColor rgb="FFFFFF00"/>
  </sheetPr>
  <dimension ref="A1:O379"/>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56"/>
      <c r="B2" s="156" t="s">
        <v>1047</v>
      </c>
      <c r="C2" s="156"/>
      <c r="D2" s="156"/>
      <c r="E2" s="156"/>
      <c r="F2" s="157"/>
      <c r="G2" s="157"/>
    </row>
    <row r="5" spans="1:15" s="11" customFormat="1" ht="25.5" customHeight="1">
      <c r="A5" s="14"/>
      <c r="B5" s="14" t="s">
        <v>32</v>
      </c>
      <c r="C5" s="14"/>
      <c r="D5" s="14"/>
      <c r="E5" s="14"/>
      <c r="F5" s="14"/>
      <c r="G5" s="14"/>
      <c r="H5" s="14"/>
      <c r="I5" s="14"/>
      <c r="J5" s="14"/>
      <c r="K5" s="14"/>
      <c r="L5" s="14"/>
      <c r="M5" s="14"/>
      <c r="N5" s="14"/>
      <c r="O5" s="14"/>
    </row>
    <row r="7" spans="1:15">
      <c r="B7" s="12" t="s">
        <v>1048</v>
      </c>
    </row>
    <row r="8" spans="1:15">
      <c r="B8" s="12" t="s">
        <v>1049</v>
      </c>
    </row>
    <row r="9" spans="1:15">
      <c r="B9" s="13" t="s">
        <v>1050</v>
      </c>
    </row>
    <row r="13" spans="1:15" s="11" customFormat="1" ht="25.5" customHeight="1">
      <c r="A13" s="14"/>
      <c r="B13" s="14" t="s">
        <v>1051</v>
      </c>
      <c r="C13" s="14"/>
      <c r="D13" s="14"/>
      <c r="E13" s="14"/>
      <c r="F13" s="14"/>
      <c r="G13" s="14"/>
      <c r="H13" s="14"/>
      <c r="I13" s="14"/>
      <c r="J13" s="14"/>
      <c r="K13" s="14"/>
      <c r="L13" s="14"/>
      <c r="M13" s="14"/>
      <c r="N13" s="14"/>
      <c r="O13" s="14"/>
    </row>
    <row r="15" spans="1:15" ht="24.75" thickBot="1">
      <c r="B15" s="13" t="s">
        <v>1052</v>
      </c>
    </row>
    <row r="16" spans="1:15">
      <c r="B16" s="193" t="s">
        <v>1053</v>
      </c>
      <c r="C16" s="194"/>
      <c r="D16" s="194"/>
      <c r="E16" s="195"/>
      <c r="G16" s="12" t="s">
        <v>1054</v>
      </c>
    </row>
    <row r="17" spans="2:7" ht="24.75" thickBot="1">
      <c r="B17" s="196"/>
      <c r="C17" s="197"/>
      <c r="D17" s="197"/>
      <c r="E17" s="198"/>
    </row>
    <row r="28" spans="2:7">
      <c r="B28" s="71" t="s">
        <v>276</v>
      </c>
      <c r="C28" s="71" t="s">
        <v>276</v>
      </c>
      <c r="D28" s="71" t="s">
        <v>276</v>
      </c>
      <c r="E28" s="71" t="s">
        <v>276</v>
      </c>
    </row>
    <row r="29" spans="2:7">
      <c r="B29" s="71" t="s">
        <v>276</v>
      </c>
      <c r="C29" s="71" t="s">
        <v>276</v>
      </c>
      <c r="D29" s="71" t="s">
        <v>276</v>
      </c>
      <c r="E29" s="71" t="s">
        <v>276</v>
      </c>
      <c r="G29" s="12" t="s">
        <v>1055</v>
      </c>
    </row>
    <row r="30" spans="2:7">
      <c r="B30" s="71" t="s">
        <v>276</v>
      </c>
      <c r="C30" s="71" t="s">
        <v>276</v>
      </c>
      <c r="D30" s="71" t="s">
        <v>276</v>
      </c>
      <c r="E30" s="71" t="s">
        <v>276</v>
      </c>
      <c r="G30" s="12" t="s">
        <v>1056</v>
      </c>
    </row>
    <row r="31" spans="2:7">
      <c r="B31" s="71" t="s">
        <v>276</v>
      </c>
      <c r="C31" s="71" t="s">
        <v>276</v>
      </c>
      <c r="D31" s="71" t="s">
        <v>276</v>
      </c>
      <c r="E31" s="71" t="s">
        <v>276</v>
      </c>
    </row>
    <row r="32" spans="2:7">
      <c r="B32" s="71" t="s">
        <v>276</v>
      </c>
      <c r="C32" s="71" t="s">
        <v>276</v>
      </c>
      <c r="D32" s="71" t="s">
        <v>276</v>
      </c>
      <c r="E32" s="71" t="s">
        <v>276</v>
      </c>
    </row>
    <row r="33" spans="2:7">
      <c r="B33" s="71" t="s">
        <v>276</v>
      </c>
      <c r="C33" s="71" t="s">
        <v>276</v>
      </c>
      <c r="D33" s="71" t="s">
        <v>276</v>
      </c>
      <c r="E33" s="71" t="s">
        <v>276</v>
      </c>
    </row>
    <row r="36" spans="2:7" ht="24.75" thickBot="1">
      <c r="B36" s="13" t="s">
        <v>1057</v>
      </c>
    </row>
    <row r="37" spans="2:7">
      <c r="B37" s="193" t="s">
        <v>1058</v>
      </c>
      <c r="C37" s="194"/>
      <c r="D37" s="194"/>
      <c r="E37" s="195"/>
      <c r="G37" s="12" t="s">
        <v>1059</v>
      </c>
    </row>
    <row r="38" spans="2:7" ht="24.75" thickBot="1">
      <c r="B38" s="196"/>
      <c r="C38" s="197"/>
      <c r="D38" s="197"/>
      <c r="E38" s="198"/>
    </row>
    <row r="49" spans="2:7">
      <c r="B49" s="12" t="s">
        <v>1060</v>
      </c>
    </row>
    <row r="50" spans="2:7">
      <c r="B50" s="12" t="s">
        <v>1061</v>
      </c>
    </row>
    <row r="53" spans="2:7" ht="24.75" thickBot="1">
      <c r="B53" s="13" t="s">
        <v>1062</v>
      </c>
    </row>
    <row r="54" spans="2:7">
      <c r="B54" s="193" t="s">
        <v>1063</v>
      </c>
      <c r="C54" s="194"/>
      <c r="D54" s="194"/>
      <c r="E54" s="195"/>
      <c r="G54" s="12" t="s">
        <v>1064</v>
      </c>
    </row>
    <row r="55" spans="2:7" ht="24.75" thickBot="1">
      <c r="B55" s="196"/>
      <c r="C55" s="197"/>
      <c r="D55" s="197"/>
      <c r="E55" s="198"/>
    </row>
    <row r="66" spans="2:7">
      <c r="D66" s="12" t="s">
        <v>1065</v>
      </c>
    </row>
    <row r="67" spans="2:7">
      <c r="D67" s="12" t="s">
        <v>1066</v>
      </c>
    </row>
    <row r="71" spans="2:7" ht="24.75" thickBot="1">
      <c r="B71" s="13" t="s">
        <v>1067</v>
      </c>
    </row>
    <row r="72" spans="2:7">
      <c r="B72" s="193" t="s">
        <v>1068</v>
      </c>
      <c r="C72" s="194"/>
      <c r="D72" s="194"/>
      <c r="E72" s="195"/>
      <c r="G72" s="12" t="s">
        <v>1069</v>
      </c>
    </row>
    <row r="73" spans="2:7" ht="24.75" thickBot="1">
      <c r="B73" s="196"/>
      <c r="C73" s="197"/>
      <c r="D73" s="197"/>
      <c r="E73" s="198"/>
    </row>
    <row r="84" spans="2:7">
      <c r="D84" s="12" t="s">
        <v>1065</v>
      </c>
    </row>
    <row r="85" spans="2:7">
      <c r="D85" s="12" t="s">
        <v>1070</v>
      </c>
    </row>
    <row r="89" spans="2:7" ht="24.75" thickBot="1">
      <c r="B89" s="13" t="s">
        <v>1071</v>
      </c>
    </row>
    <row r="90" spans="2:7">
      <c r="B90" s="193" t="s">
        <v>1072</v>
      </c>
      <c r="C90" s="194"/>
      <c r="D90" s="194"/>
      <c r="E90" s="195"/>
      <c r="G90" s="12" t="s">
        <v>1073</v>
      </c>
    </row>
    <row r="91" spans="2:7" ht="24.75" thickBot="1">
      <c r="B91" s="196"/>
      <c r="C91" s="197"/>
      <c r="D91" s="197"/>
      <c r="E91" s="198"/>
    </row>
    <row r="102" spans="2:7">
      <c r="B102" s="12" t="s">
        <v>1074</v>
      </c>
    </row>
    <row r="103" spans="2:7">
      <c r="B103" s="12" t="s">
        <v>1075</v>
      </c>
    </row>
    <row r="106" spans="2:7" ht="24.75" thickBot="1">
      <c r="B106" s="13" t="s">
        <v>1076</v>
      </c>
    </row>
    <row r="107" spans="2:7">
      <c r="B107" s="193" t="s">
        <v>1077</v>
      </c>
      <c r="C107" s="194"/>
      <c r="D107" s="194"/>
      <c r="E107" s="195"/>
      <c r="G107" s="12" t="s">
        <v>1078</v>
      </c>
    </row>
    <row r="108" spans="2:7" ht="24.75" thickBot="1">
      <c r="B108" s="196"/>
      <c r="C108" s="197"/>
      <c r="D108" s="197"/>
      <c r="E108" s="198"/>
    </row>
    <row r="119" spans="1:15">
      <c r="E119" s="12" t="s">
        <v>1079</v>
      </c>
    </row>
    <row r="122" spans="1:15" ht="33">
      <c r="B122" s="105" t="s">
        <v>1080</v>
      </c>
    </row>
    <row r="126" spans="1:15" s="11" customFormat="1" ht="25.5" customHeight="1">
      <c r="A126" s="14"/>
      <c r="B126" s="14" t="s">
        <v>1081</v>
      </c>
      <c r="C126" s="14"/>
      <c r="D126" s="14"/>
      <c r="E126" s="14"/>
      <c r="F126" s="14"/>
      <c r="G126" s="14"/>
      <c r="H126" s="14"/>
      <c r="I126" s="14"/>
      <c r="J126" s="14"/>
      <c r="K126" s="14"/>
      <c r="L126" s="14"/>
      <c r="M126" s="14"/>
      <c r="N126" s="14"/>
      <c r="O126" s="14"/>
    </row>
    <row r="128" spans="1:15" ht="24.75" thickBot="1">
      <c r="B128" s="13" t="s">
        <v>1082</v>
      </c>
    </row>
    <row r="129" spans="2:7">
      <c r="B129" s="193" t="s">
        <v>1083</v>
      </c>
      <c r="C129" s="194"/>
      <c r="D129" s="194"/>
      <c r="E129" s="195"/>
      <c r="G129" s="12" t="s">
        <v>1084</v>
      </c>
    </row>
    <row r="130" spans="2:7" ht="24.75" thickBot="1">
      <c r="B130" s="196"/>
      <c r="C130" s="197"/>
      <c r="D130" s="197"/>
      <c r="E130" s="198"/>
    </row>
    <row r="141" spans="2:7">
      <c r="B141" s="12" t="s">
        <v>1085</v>
      </c>
    </row>
    <row r="144" spans="2:7" ht="24.75" thickBot="1">
      <c r="B144" s="13" t="s">
        <v>1086</v>
      </c>
    </row>
    <row r="145" spans="2:7">
      <c r="B145" s="193" t="s">
        <v>1087</v>
      </c>
      <c r="C145" s="194"/>
      <c r="D145" s="194"/>
      <c r="E145" s="195"/>
      <c r="G145" s="12" t="s">
        <v>1088</v>
      </c>
    </row>
    <row r="146" spans="2:7" ht="24.75" thickBot="1">
      <c r="B146" s="196"/>
      <c r="C146" s="197"/>
      <c r="D146" s="197"/>
      <c r="E146" s="198"/>
    </row>
    <row r="157" spans="2:7">
      <c r="B157" s="12" t="s">
        <v>1089</v>
      </c>
    </row>
    <row r="158" spans="2:7">
      <c r="B158" s="12" t="s">
        <v>1090</v>
      </c>
    </row>
    <row r="159" spans="2:7">
      <c r="B159" s="12" t="s">
        <v>1091</v>
      </c>
    </row>
    <row r="162" spans="2:7" ht="24.75" thickBot="1">
      <c r="B162" s="13" t="s">
        <v>1092</v>
      </c>
    </row>
    <row r="163" spans="2:7">
      <c r="B163" s="193" t="s">
        <v>1093</v>
      </c>
      <c r="C163" s="194"/>
      <c r="D163" s="194"/>
      <c r="E163" s="195"/>
      <c r="G163" s="12" t="s">
        <v>1094</v>
      </c>
    </row>
    <row r="164" spans="2:7" ht="24.75" thickBot="1">
      <c r="B164" s="196"/>
      <c r="C164" s="197"/>
      <c r="D164" s="197"/>
      <c r="E164" s="198"/>
    </row>
    <row r="175" spans="2:7">
      <c r="B175" s="12" t="s">
        <v>1095</v>
      </c>
    </row>
    <row r="176" spans="2:7">
      <c r="B176" s="12" t="s">
        <v>1096</v>
      </c>
    </row>
    <row r="177" spans="2:7">
      <c r="B177" s="12" t="s">
        <v>1097</v>
      </c>
    </row>
    <row r="179" spans="2:7">
      <c r="B179" s="71" t="s">
        <v>276</v>
      </c>
      <c r="C179" s="71" t="s">
        <v>276</v>
      </c>
      <c r="D179" s="71" t="s">
        <v>276</v>
      </c>
      <c r="E179" s="71" t="s">
        <v>276</v>
      </c>
      <c r="G179" s="13" t="s">
        <v>1098</v>
      </c>
    </row>
    <row r="180" spans="2:7">
      <c r="B180" s="71" t="s">
        <v>276</v>
      </c>
      <c r="C180" s="71" t="s">
        <v>276</v>
      </c>
      <c r="D180" s="71" t="s">
        <v>276</v>
      </c>
      <c r="E180" s="71" t="s">
        <v>276</v>
      </c>
      <c r="G180" s="12" t="s">
        <v>1099</v>
      </c>
    </row>
    <row r="181" spans="2:7">
      <c r="B181" s="71" t="s">
        <v>276</v>
      </c>
      <c r="C181" s="71" t="s">
        <v>276</v>
      </c>
      <c r="D181" s="71" t="s">
        <v>276</v>
      </c>
      <c r="E181" s="71" t="s">
        <v>276</v>
      </c>
    </row>
    <row r="182" spans="2:7">
      <c r="B182" s="71" t="s">
        <v>276</v>
      </c>
      <c r="C182" s="71" t="s">
        <v>276</v>
      </c>
      <c r="D182" s="71" t="s">
        <v>276</v>
      </c>
      <c r="E182" s="71" t="s">
        <v>276</v>
      </c>
      <c r="G182" s="12" t="s">
        <v>1100</v>
      </c>
    </row>
    <row r="183" spans="2:7">
      <c r="B183" s="71" t="s">
        <v>276</v>
      </c>
      <c r="C183" s="71" t="s">
        <v>276</v>
      </c>
      <c r="D183" s="71" t="s">
        <v>276</v>
      </c>
      <c r="E183" s="71" t="s">
        <v>276</v>
      </c>
    </row>
    <row r="184" spans="2:7">
      <c r="B184" s="71" t="s">
        <v>276</v>
      </c>
      <c r="C184" s="71" t="s">
        <v>276</v>
      </c>
      <c r="D184" s="71" t="s">
        <v>276</v>
      </c>
      <c r="E184" s="71" t="s">
        <v>276</v>
      </c>
    </row>
    <row r="187" spans="2:7" ht="24.75" thickBot="1">
      <c r="B187" s="13" t="s">
        <v>1101</v>
      </c>
    </row>
    <row r="188" spans="2:7">
      <c r="B188" s="193" t="s">
        <v>1102</v>
      </c>
      <c r="C188" s="194"/>
      <c r="D188" s="194"/>
      <c r="E188" s="195"/>
      <c r="G188" s="12" t="s">
        <v>1103</v>
      </c>
    </row>
    <row r="189" spans="2:7" ht="24.75" thickBot="1">
      <c r="B189" s="196"/>
      <c r="C189" s="197"/>
      <c r="D189" s="197"/>
      <c r="E189" s="198"/>
    </row>
    <row r="200" spans="2:7">
      <c r="B200" s="12" t="s">
        <v>1104</v>
      </c>
    </row>
    <row r="201" spans="2:7">
      <c r="B201" s="12" t="s">
        <v>1105</v>
      </c>
    </row>
    <row r="203" spans="2:7">
      <c r="B203" s="71" t="s">
        <v>276</v>
      </c>
      <c r="C203" s="71" t="s">
        <v>276</v>
      </c>
      <c r="D203" s="71" t="s">
        <v>276</v>
      </c>
      <c r="E203" s="71" t="s">
        <v>276</v>
      </c>
      <c r="G203" s="12" t="s">
        <v>1106</v>
      </c>
    </row>
    <row r="204" spans="2:7">
      <c r="B204" s="71" t="s">
        <v>276</v>
      </c>
      <c r="C204" s="71" t="s">
        <v>276</v>
      </c>
      <c r="D204" s="71" t="s">
        <v>276</v>
      </c>
      <c r="E204" s="71" t="s">
        <v>276</v>
      </c>
    </row>
    <row r="205" spans="2:7">
      <c r="B205" s="71" t="s">
        <v>276</v>
      </c>
      <c r="C205" s="71" t="s">
        <v>276</v>
      </c>
      <c r="D205" s="71" t="s">
        <v>276</v>
      </c>
      <c r="E205" s="71" t="s">
        <v>276</v>
      </c>
    </row>
    <row r="206" spans="2:7">
      <c r="B206" s="71" t="s">
        <v>276</v>
      </c>
      <c r="C206" s="71" t="s">
        <v>276</v>
      </c>
      <c r="D206" s="71" t="s">
        <v>276</v>
      </c>
      <c r="E206" s="71" t="s">
        <v>276</v>
      </c>
    </row>
    <row r="207" spans="2:7">
      <c r="B207" s="71" t="s">
        <v>276</v>
      </c>
      <c r="C207" s="71" t="s">
        <v>276</v>
      </c>
      <c r="D207" s="71" t="s">
        <v>276</v>
      </c>
      <c r="E207" s="71" t="s">
        <v>276</v>
      </c>
    </row>
    <row r="208" spans="2:7">
      <c r="B208" s="71" t="s">
        <v>276</v>
      </c>
      <c r="C208" s="71" t="s">
        <v>276</v>
      </c>
      <c r="D208" s="71" t="s">
        <v>276</v>
      </c>
      <c r="E208" s="71" t="s">
        <v>276</v>
      </c>
    </row>
    <row r="211" spans="2:7" ht="24.75" thickBot="1">
      <c r="B211" s="13" t="s">
        <v>1107</v>
      </c>
    </row>
    <row r="212" spans="2:7">
      <c r="B212" s="193" t="s">
        <v>1108</v>
      </c>
      <c r="C212" s="194"/>
      <c r="D212" s="194"/>
      <c r="E212" s="195"/>
      <c r="G212" s="12" t="s">
        <v>1109</v>
      </c>
    </row>
    <row r="213" spans="2:7" ht="24.75" thickBot="1">
      <c r="B213" s="196"/>
      <c r="C213" s="197"/>
      <c r="D213" s="197"/>
      <c r="E213" s="198"/>
    </row>
    <row r="224" spans="2:7">
      <c r="B224" s="12" t="s">
        <v>1110</v>
      </c>
    </row>
    <row r="225" spans="2:7">
      <c r="B225" s="12" t="s">
        <v>1111</v>
      </c>
    </row>
    <row r="227" spans="2:7">
      <c r="B227" s="71" t="s">
        <v>276</v>
      </c>
      <c r="C227" s="71" t="s">
        <v>276</v>
      </c>
      <c r="D227" s="71" t="s">
        <v>276</v>
      </c>
      <c r="E227" s="71" t="s">
        <v>276</v>
      </c>
      <c r="G227" s="12" t="s">
        <v>1106</v>
      </c>
    </row>
    <row r="228" spans="2:7">
      <c r="B228" s="71" t="s">
        <v>276</v>
      </c>
      <c r="C228" s="71" t="s">
        <v>276</v>
      </c>
      <c r="D228" s="71" t="s">
        <v>276</v>
      </c>
      <c r="E228" s="71" t="s">
        <v>276</v>
      </c>
    </row>
    <row r="229" spans="2:7">
      <c r="B229" s="71" t="s">
        <v>276</v>
      </c>
      <c r="C229" s="71" t="s">
        <v>276</v>
      </c>
      <c r="D229" s="71" t="s">
        <v>276</v>
      </c>
      <c r="E229" s="71" t="s">
        <v>276</v>
      </c>
    </row>
    <row r="230" spans="2:7">
      <c r="B230" s="71" t="s">
        <v>276</v>
      </c>
      <c r="C230" s="71" t="s">
        <v>276</v>
      </c>
      <c r="D230" s="71" t="s">
        <v>276</v>
      </c>
      <c r="E230" s="71" t="s">
        <v>276</v>
      </c>
    </row>
    <row r="231" spans="2:7">
      <c r="B231" s="71" t="s">
        <v>276</v>
      </c>
      <c r="C231" s="71" t="s">
        <v>276</v>
      </c>
      <c r="D231" s="71" t="s">
        <v>276</v>
      </c>
      <c r="E231" s="71" t="s">
        <v>276</v>
      </c>
    </row>
    <row r="232" spans="2:7">
      <c r="B232" s="71" t="s">
        <v>276</v>
      </c>
      <c r="C232" s="71" t="s">
        <v>276</v>
      </c>
      <c r="D232" s="71" t="s">
        <v>276</v>
      </c>
      <c r="E232" s="71" t="s">
        <v>276</v>
      </c>
    </row>
    <row r="235" spans="2:7" ht="24.75" thickBot="1">
      <c r="B235" s="13" t="s">
        <v>1112</v>
      </c>
    </row>
    <row r="236" spans="2:7">
      <c r="B236" s="231" t="s">
        <v>1113</v>
      </c>
      <c r="C236" s="232"/>
      <c r="D236" s="232"/>
      <c r="E236" s="233"/>
      <c r="G236" s="12" t="s">
        <v>1114</v>
      </c>
    </row>
    <row r="237" spans="2:7" ht="24.75" thickBot="1">
      <c r="B237" s="234"/>
      <c r="C237" s="235"/>
      <c r="D237" s="235"/>
      <c r="E237" s="236"/>
    </row>
    <row r="248" spans="1:15">
      <c r="B248" s="12" t="s">
        <v>1115</v>
      </c>
    </row>
    <row r="249" spans="1:15">
      <c r="B249" s="12" t="s">
        <v>1116</v>
      </c>
    </row>
    <row r="253" spans="1:15" s="11" customFormat="1" ht="25.5" customHeight="1">
      <c r="A253" s="14"/>
      <c r="B253" s="14" t="s">
        <v>1117</v>
      </c>
      <c r="C253" s="14"/>
      <c r="D253" s="14"/>
      <c r="E253" s="14"/>
      <c r="F253" s="14"/>
      <c r="G253" s="14"/>
      <c r="H253" s="14"/>
      <c r="I253" s="14"/>
      <c r="J253" s="14"/>
      <c r="K253" s="14"/>
      <c r="L253" s="14"/>
      <c r="M253" s="14"/>
      <c r="N253" s="14"/>
      <c r="O253" s="14"/>
    </row>
    <row r="255" spans="1:15" ht="24.75" thickBot="1">
      <c r="B255" s="13" t="s">
        <v>1118</v>
      </c>
    </row>
    <row r="256" spans="1:15">
      <c r="B256" s="193" t="s">
        <v>1119</v>
      </c>
      <c r="C256" s="194"/>
      <c r="D256" s="194"/>
      <c r="E256" s="195"/>
      <c r="G256" s="12" t="s">
        <v>1078</v>
      </c>
    </row>
    <row r="257" spans="2:5" ht="24.75" thickBot="1">
      <c r="B257" s="196"/>
      <c r="C257" s="197"/>
      <c r="D257" s="197"/>
      <c r="E257" s="198"/>
    </row>
    <row r="268" spans="2:5">
      <c r="B268" s="12" t="s">
        <v>1120</v>
      </c>
    </row>
    <row r="269" spans="2:5">
      <c r="B269" s="12" t="s">
        <v>1121</v>
      </c>
    </row>
    <row r="270" spans="2:5" ht="24.75" thickBot="1"/>
    <row r="271" spans="2:5" ht="24.75" thickBot="1">
      <c r="B271" s="33" t="s">
        <v>1122</v>
      </c>
      <c r="C271" s="12" t="s">
        <v>1123</v>
      </c>
    </row>
    <row r="274" spans="2:7" ht="24.75" thickBot="1">
      <c r="B274" s="13" t="s">
        <v>1124</v>
      </c>
    </row>
    <row r="275" spans="2:7">
      <c r="B275" s="193" t="s">
        <v>1125</v>
      </c>
      <c r="C275" s="194"/>
      <c r="D275" s="194"/>
      <c r="E275" s="195"/>
      <c r="G275" s="12" t="s">
        <v>1126</v>
      </c>
    </row>
    <row r="276" spans="2:7" ht="24.75" thickBot="1">
      <c r="B276" s="196"/>
      <c r="C276" s="197"/>
      <c r="D276" s="197"/>
      <c r="E276" s="198"/>
    </row>
    <row r="287" spans="2:7">
      <c r="B287" s="158"/>
      <c r="C287" s="159"/>
      <c r="D287" s="159"/>
      <c r="E287" s="159"/>
      <c r="G287" s="12" t="s">
        <v>1127</v>
      </c>
    </row>
    <row r="288" spans="2:7">
      <c r="B288" s="159"/>
      <c r="C288" s="159"/>
      <c r="D288" s="159"/>
      <c r="E288" s="159"/>
      <c r="G288" s="12" t="s">
        <v>1128</v>
      </c>
    </row>
    <row r="289" spans="2:7">
      <c r="B289" s="159"/>
      <c r="C289" s="159"/>
      <c r="D289" s="159"/>
      <c r="E289" s="159"/>
    </row>
    <row r="290" spans="2:7">
      <c r="B290" s="159"/>
      <c r="C290" s="159"/>
      <c r="D290" s="159"/>
      <c r="E290" s="159"/>
    </row>
    <row r="291" spans="2:7">
      <c r="B291" s="159"/>
      <c r="C291" s="159"/>
      <c r="D291" s="159"/>
      <c r="E291" s="159"/>
    </row>
    <row r="292" spans="2:7">
      <c r="B292" s="159"/>
      <c r="C292" s="159"/>
      <c r="D292" s="159"/>
      <c r="E292" s="159"/>
    </row>
    <row r="294" spans="2:7">
      <c r="B294" s="13" t="s">
        <v>1129</v>
      </c>
    </row>
    <row r="302" spans="2:7">
      <c r="B302" s="13" t="s">
        <v>1130</v>
      </c>
      <c r="G302" s="13" t="s">
        <v>1131</v>
      </c>
    </row>
    <row r="311" spans="2:7" ht="24.75" thickBot="1">
      <c r="B311" s="13" t="s">
        <v>1132</v>
      </c>
    </row>
    <row r="312" spans="2:7">
      <c r="B312" s="193" t="s">
        <v>454</v>
      </c>
      <c r="C312" s="194"/>
      <c r="D312" s="194"/>
      <c r="E312" s="195"/>
      <c r="G312" s="12" t="s">
        <v>1133</v>
      </c>
    </row>
    <row r="313" spans="2:7" ht="24.75" thickBot="1">
      <c r="B313" s="196"/>
      <c r="C313" s="197"/>
      <c r="D313" s="197"/>
      <c r="E313" s="198"/>
    </row>
    <row r="323" spans="2:11" ht="24.75" thickBot="1"/>
    <row r="324" spans="2:11" ht="91.5" customHeight="1" thickBot="1">
      <c r="B324" s="199" t="s">
        <v>1134</v>
      </c>
      <c r="C324" s="237"/>
      <c r="D324" s="200"/>
      <c r="F324" s="229" t="s">
        <v>1135</v>
      </c>
      <c r="G324" s="230"/>
      <c r="J324" s="199"/>
      <c r="K324" s="200"/>
    </row>
    <row r="326" spans="2:11">
      <c r="B326" s="12" t="s">
        <v>1136</v>
      </c>
      <c r="J326" s="13" t="s">
        <v>1137</v>
      </c>
    </row>
    <row r="329" spans="2:11" ht="24.75" thickBot="1">
      <c r="B329" s="13" t="s">
        <v>1138</v>
      </c>
    </row>
    <row r="330" spans="2:11">
      <c r="B330" s="193" t="s">
        <v>1139</v>
      </c>
      <c r="C330" s="194"/>
      <c r="D330" s="194"/>
      <c r="E330" s="195"/>
      <c r="G330" s="12" t="s">
        <v>1078</v>
      </c>
    </row>
    <row r="331" spans="2:11" ht="24.75" thickBot="1">
      <c r="B331" s="196"/>
      <c r="C331" s="197"/>
      <c r="D331" s="197"/>
      <c r="E331" s="198"/>
    </row>
    <row r="342" spans="2:7">
      <c r="B342" s="12" t="s">
        <v>1140</v>
      </c>
    </row>
    <row r="343" spans="2:7">
      <c r="B343" s="12" t="s">
        <v>1141</v>
      </c>
    </row>
    <row r="344" spans="2:7" ht="24.75" thickBot="1"/>
    <row r="345" spans="2:7" ht="24.75" thickBot="1">
      <c r="B345" s="160" t="s">
        <v>1142</v>
      </c>
      <c r="D345" s="160"/>
      <c r="E345" s="13" t="s">
        <v>1143</v>
      </c>
    </row>
    <row r="346" spans="2:7">
      <c r="E346" s="12" t="s">
        <v>1144</v>
      </c>
    </row>
    <row r="349" spans="2:7" ht="24.75" thickBot="1">
      <c r="B349" s="13" t="s">
        <v>1145</v>
      </c>
    </row>
    <row r="350" spans="2:7">
      <c r="B350" s="193" t="s">
        <v>1146</v>
      </c>
      <c r="C350" s="194"/>
      <c r="D350" s="194"/>
      <c r="E350" s="195"/>
      <c r="G350" s="12" t="s">
        <v>1078</v>
      </c>
    </row>
    <row r="351" spans="2:7" ht="24.75" thickBot="1">
      <c r="B351" s="196"/>
      <c r="C351" s="197"/>
      <c r="D351" s="197"/>
      <c r="E351" s="198"/>
    </row>
    <row r="362" spans="2:9">
      <c r="B362" s="12" t="s">
        <v>1147</v>
      </c>
    </row>
    <row r="363" spans="2:9" ht="24.75" thickBot="1"/>
    <row r="364" spans="2:9">
      <c r="B364" s="136"/>
      <c r="C364" s="137" t="s">
        <v>899</v>
      </c>
      <c r="D364" s="137" t="s">
        <v>900</v>
      </c>
      <c r="E364" s="137" t="s">
        <v>901</v>
      </c>
      <c r="F364" s="137" t="s">
        <v>902</v>
      </c>
      <c r="G364" s="138" t="s">
        <v>903</v>
      </c>
      <c r="I364" s="13" t="s">
        <v>1148</v>
      </c>
    </row>
    <row r="365" spans="2:9">
      <c r="B365" s="139" t="s">
        <v>904</v>
      </c>
      <c r="C365" s="71">
        <v>1000</v>
      </c>
      <c r="D365" s="71">
        <v>1000</v>
      </c>
      <c r="E365" s="71">
        <v>1000</v>
      </c>
      <c r="F365" s="71">
        <v>1000</v>
      </c>
      <c r="G365" s="95">
        <v>1000</v>
      </c>
    </row>
    <row r="366" spans="2:9">
      <c r="B366" s="139" t="s">
        <v>905</v>
      </c>
      <c r="C366" s="71">
        <v>2000</v>
      </c>
      <c r="D366" s="71">
        <v>2000</v>
      </c>
      <c r="E366" s="71">
        <v>2000</v>
      </c>
      <c r="F366" s="71">
        <v>2000</v>
      </c>
      <c r="G366" s="95">
        <v>2000</v>
      </c>
    </row>
    <row r="367" spans="2:9">
      <c r="B367" s="139" t="s">
        <v>906</v>
      </c>
      <c r="C367" s="71">
        <v>3000</v>
      </c>
      <c r="D367" s="71">
        <v>3000</v>
      </c>
      <c r="E367" s="71">
        <v>3000</v>
      </c>
      <c r="F367" s="71">
        <v>3000</v>
      </c>
      <c r="G367" s="95">
        <v>3000</v>
      </c>
    </row>
    <row r="368" spans="2:9" ht="24.75" thickBot="1">
      <c r="B368" s="140" t="s">
        <v>896</v>
      </c>
      <c r="C368" s="97"/>
      <c r="D368" s="97"/>
      <c r="E368" s="97"/>
      <c r="F368" s="97"/>
      <c r="G368" s="98"/>
      <c r="I368" s="12" t="s">
        <v>1149</v>
      </c>
    </row>
    <row r="370" spans="2:11">
      <c r="C370" s="13" t="s">
        <v>911</v>
      </c>
      <c r="K370" s="13" t="s">
        <v>912</v>
      </c>
    </row>
    <row r="379" spans="2:11" ht="25.5">
      <c r="B379" s="9" t="s">
        <v>49</v>
      </c>
    </row>
  </sheetData>
  <mergeCells count="20">
    <mergeCell ref="B330:E331"/>
    <mergeCell ref="B350:E351"/>
    <mergeCell ref="B256:E257"/>
    <mergeCell ref="B275:E276"/>
    <mergeCell ref="B312:E313"/>
    <mergeCell ref="B324:D324"/>
    <mergeCell ref="F324:G324"/>
    <mergeCell ref="J324:K324"/>
    <mergeCell ref="B129:E130"/>
    <mergeCell ref="B145:E146"/>
    <mergeCell ref="B163:E164"/>
    <mergeCell ref="B188:E189"/>
    <mergeCell ref="B212:E213"/>
    <mergeCell ref="B236:E237"/>
    <mergeCell ref="B107:E108"/>
    <mergeCell ref="B16:E17"/>
    <mergeCell ref="B37:E38"/>
    <mergeCell ref="B54:E55"/>
    <mergeCell ref="B72:E73"/>
    <mergeCell ref="B90:E91"/>
  </mergeCells>
  <phoneticPr fontId="1"/>
  <hyperlinks>
    <hyperlink ref="B1" location="目次!A1" display="目次へ" xr:uid="{656494E5-9726-418D-9D09-43637E9648EC}"/>
    <hyperlink ref="B379" location="目次!A1" display="目次へ" xr:uid="{65549996-5F00-4989-9FDB-CDBBC1829617}"/>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771DE4-403A-4C4A-A4C6-7DC3B9F1484F}">
  <sheetPr>
    <tabColor rgb="FFFFFF00"/>
  </sheetPr>
  <dimension ref="A1:O439"/>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1150</v>
      </c>
      <c r="C2" s="10"/>
      <c r="D2" s="10"/>
      <c r="E2" s="10"/>
      <c r="F2" s="157"/>
      <c r="G2" s="157"/>
    </row>
    <row r="5" spans="1:15" s="11" customFormat="1" ht="25.5" customHeight="1">
      <c r="A5" s="14"/>
      <c r="B5" s="14" t="s">
        <v>35</v>
      </c>
      <c r="C5" s="14"/>
      <c r="D5" s="14"/>
      <c r="E5" s="14"/>
      <c r="F5" s="14"/>
      <c r="G5" s="14"/>
      <c r="H5" s="14"/>
      <c r="I5" s="14"/>
      <c r="J5" s="14"/>
      <c r="K5" s="14"/>
      <c r="L5" s="14"/>
      <c r="M5" s="14"/>
      <c r="N5" s="14"/>
      <c r="O5" s="14"/>
    </row>
    <row r="7" spans="1:15">
      <c r="B7" s="12" t="s">
        <v>1048</v>
      </c>
    </row>
    <row r="8" spans="1:15">
      <c r="B8" s="12" t="s">
        <v>1049</v>
      </c>
    </row>
    <row r="9" spans="1:15">
      <c r="B9" s="13" t="s">
        <v>1050</v>
      </c>
    </row>
    <row r="13" spans="1:15" s="11" customFormat="1" ht="25.5" customHeight="1">
      <c r="A13" s="14"/>
      <c r="B13" s="14" t="s">
        <v>1151</v>
      </c>
      <c r="C13" s="14"/>
      <c r="D13" s="14"/>
      <c r="E13" s="14"/>
      <c r="F13" s="14"/>
      <c r="G13" s="14"/>
      <c r="H13" s="14"/>
      <c r="I13" s="14"/>
      <c r="J13" s="14"/>
      <c r="K13" s="14"/>
      <c r="L13" s="14"/>
      <c r="M13" s="14"/>
      <c r="N13" s="14"/>
      <c r="O13" s="14"/>
    </row>
    <row r="15" spans="1:15" ht="24.75" thickBot="1">
      <c r="B15" s="13" t="s">
        <v>1152</v>
      </c>
    </row>
    <row r="16" spans="1:15">
      <c r="B16" s="193" t="s">
        <v>1153</v>
      </c>
      <c r="C16" s="194"/>
      <c r="D16" s="194"/>
      <c r="E16" s="195"/>
      <c r="G16" s="12" t="s">
        <v>1154</v>
      </c>
    </row>
    <row r="17" spans="2:5" ht="24.75" thickBot="1">
      <c r="B17" s="196"/>
      <c r="C17" s="197"/>
      <c r="D17" s="197"/>
      <c r="E17" s="198"/>
    </row>
    <row r="28" spans="2:5">
      <c r="B28" s="12" t="s">
        <v>1155</v>
      </c>
    </row>
    <row r="30" spans="2:5">
      <c r="E30" s="13" t="s">
        <v>1156</v>
      </c>
    </row>
    <row r="36" spans="2:7" ht="24.75" thickBot="1">
      <c r="B36" s="13" t="s">
        <v>1157</v>
      </c>
    </row>
    <row r="37" spans="2:7">
      <c r="B37" s="193" t="s">
        <v>1158</v>
      </c>
      <c r="C37" s="194"/>
      <c r="D37" s="194"/>
      <c r="E37" s="195"/>
      <c r="G37" s="12" t="s">
        <v>1159</v>
      </c>
    </row>
    <row r="38" spans="2:7" ht="24.75" thickBot="1">
      <c r="B38" s="196"/>
      <c r="C38" s="197"/>
      <c r="D38" s="197"/>
      <c r="E38" s="198"/>
    </row>
    <row r="49" spans="2:8" ht="24.75" thickBot="1">
      <c r="B49" s="12" t="s">
        <v>1160</v>
      </c>
    </row>
    <row r="50" spans="2:8">
      <c r="C50" s="106" t="s">
        <v>1161</v>
      </c>
      <c r="D50" s="107"/>
      <c r="E50" s="107"/>
      <c r="F50" s="107"/>
      <c r="G50" s="107"/>
      <c r="H50" s="108"/>
    </row>
    <row r="51" spans="2:8" ht="24.75" thickBot="1">
      <c r="C51" s="112" t="s">
        <v>1162</v>
      </c>
      <c r="D51" s="113"/>
      <c r="E51" s="113"/>
      <c r="F51" s="113"/>
      <c r="G51" s="113"/>
      <c r="H51" s="114"/>
    </row>
    <row r="53" spans="2:8">
      <c r="B53" s="13" t="s">
        <v>1163</v>
      </c>
    </row>
    <row r="56" spans="2:8" ht="24.75" thickBot="1">
      <c r="B56" s="13" t="s">
        <v>1164</v>
      </c>
    </row>
    <row r="57" spans="2:8">
      <c r="B57" s="193" t="s">
        <v>1165</v>
      </c>
      <c r="C57" s="194"/>
      <c r="D57" s="194"/>
      <c r="E57" s="195"/>
      <c r="G57" s="12" t="s">
        <v>1166</v>
      </c>
    </row>
    <row r="58" spans="2:8" ht="24.75" thickBot="1">
      <c r="B58" s="196"/>
      <c r="C58" s="197"/>
      <c r="D58" s="197"/>
      <c r="E58" s="198"/>
    </row>
    <row r="69" spans="2:7">
      <c r="B69" s="12" t="s">
        <v>1167</v>
      </c>
    </row>
    <row r="70" spans="2:7" ht="24.75" thickBot="1"/>
    <row r="71" spans="2:7" ht="24.75" thickBot="1">
      <c r="B71" s="160">
        <v>123</v>
      </c>
      <c r="C71" s="13" t="s">
        <v>1168</v>
      </c>
    </row>
    <row r="72" spans="2:7" ht="24.75" thickBot="1"/>
    <row r="73" spans="2:7" ht="24.75" thickBot="1">
      <c r="B73" s="33"/>
    </row>
    <row r="76" spans="2:7" ht="24.75" thickBot="1">
      <c r="B76" s="13" t="s">
        <v>1169</v>
      </c>
    </row>
    <row r="77" spans="2:7">
      <c r="B77" s="193" t="s">
        <v>1170</v>
      </c>
      <c r="C77" s="194"/>
      <c r="D77" s="194"/>
      <c r="E77" s="195"/>
      <c r="G77" s="12" t="s">
        <v>1171</v>
      </c>
    </row>
    <row r="78" spans="2:7" ht="24.75" thickBot="1">
      <c r="B78" s="196"/>
      <c r="C78" s="197"/>
      <c r="D78" s="197"/>
      <c r="E78" s="198"/>
    </row>
    <row r="89" spans="2:3">
      <c r="B89" s="12" t="s">
        <v>1172</v>
      </c>
    </row>
    <row r="90" spans="2:3" ht="24.75" thickBot="1"/>
    <row r="91" spans="2:3" ht="24.75" thickBot="1">
      <c r="B91" s="160">
        <v>123</v>
      </c>
    </row>
    <row r="92" spans="2:3">
      <c r="B92" s="110"/>
      <c r="C92" s="12" t="s">
        <v>1173</v>
      </c>
    </row>
    <row r="94" spans="2:3" ht="24.75" thickBot="1">
      <c r="B94" s="13" t="s">
        <v>898</v>
      </c>
    </row>
    <row r="95" spans="2:3" ht="24.75" thickBot="1">
      <c r="B95" s="161">
        <v>123</v>
      </c>
      <c r="C95" s="12" t="s">
        <v>1174</v>
      </c>
    </row>
    <row r="96" spans="2:3" ht="24.75" thickBot="1">
      <c r="B96" s="161"/>
      <c r="C96" s="13" t="s">
        <v>1175</v>
      </c>
    </row>
    <row r="97" spans="2:7" ht="24.75" thickBot="1">
      <c r="B97" s="161"/>
    </row>
    <row r="98" spans="2:7" ht="24.75" thickBot="1">
      <c r="B98" s="161"/>
    </row>
    <row r="99" spans="2:7" ht="24.75" thickBot="1">
      <c r="B99" s="161"/>
    </row>
    <row r="100" spans="2:7" ht="24.75" thickBot="1">
      <c r="B100" s="161"/>
    </row>
    <row r="103" spans="2:7" ht="24.75" thickBot="1">
      <c r="B103" s="13" t="s">
        <v>1176</v>
      </c>
    </row>
    <row r="104" spans="2:7">
      <c r="B104" s="193" t="s">
        <v>1177</v>
      </c>
      <c r="C104" s="194"/>
      <c r="D104" s="194"/>
      <c r="E104" s="195"/>
      <c r="G104" s="12" t="s">
        <v>1178</v>
      </c>
    </row>
    <row r="105" spans="2:7" ht="24.75" thickBot="1">
      <c r="B105" s="196"/>
      <c r="C105" s="197"/>
      <c r="D105" s="197"/>
      <c r="E105" s="198"/>
    </row>
    <row r="116" spans="2:7">
      <c r="B116" s="12" t="s">
        <v>1172</v>
      </c>
    </row>
    <row r="117" spans="2:7" ht="24.75" thickBot="1"/>
    <row r="118" spans="2:7" ht="24.75" thickBot="1">
      <c r="B118" s="160">
        <v>123</v>
      </c>
      <c r="C118" s="110"/>
      <c r="D118" s="12" t="s">
        <v>1173</v>
      </c>
    </row>
    <row r="120" spans="2:7" ht="24.75" thickBot="1">
      <c r="B120" s="13" t="s">
        <v>898</v>
      </c>
    </row>
    <row r="121" spans="2:7" ht="24.75" thickBot="1">
      <c r="B121" s="161">
        <v>123</v>
      </c>
      <c r="C121" s="161"/>
      <c r="D121" s="161"/>
      <c r="E121" s="161"/>
      <c r="F121" s="161"/>
    </row>
    <row r="122" spans="2:7">
      <c r="B122" s="12" t="s">
        <v>1179</v>
      </c>
    </row>
    <row r="123" spans="2:7">
      <c r="B123" s="13" t="s">
        <v>1175</v>
      </c>
    </row>
    <row r="126" spans="2:7" ht="24.75" thickBot="1">
      <c r="B126" s="13" t="s">
        <v>1180</v>
      </c>
    </row>
    <row r="127" spans="2:7">
      <c r="B127" s="193" t="s">
        <v>1181</v>
      </c>
      <c r="C127" s="194"/>
      <c r="D127" s="194"/>
      <c r="E127" s="195"/>
      <c r="G127" s="12" t="s">
        <v>1078</v>
      </c>
    </row>
    <row r="128" spans="2:7" ht="24.75" thickBot="1">
      <c r="B128" s="196"/>
      <c r="C128" s="197"/>
      <c r="D128" s="197"/>
      <c r="E128" s="198"/>
    </row>
    <row r="139" spans="2:3">
      <c r="B139" s="12" t="s">
        <v>1182</v>
      </c>
    </row>
    <row r="140" spans="2:3">
      <c r="B140" s="12" t="s">
        <v>1183</v>
      </c>
    </row>
    <row r="141" spans="2:3" ht="24.75" thickBot="1"/>
    <row r="142" spans="2:3" ht="24.75" thickBot="1">
      <c r="B142" s="161">
        <v>123</v>
      </c>
      <c r="C142" s="12" t="s">
        <v>1184</v>
      </c>
    </row>
    <row r="144" spans="2:3">
      <c r="C144" s="12" t="s">
        <v>1185</v>
      </c>
    </row>
    <row r="145" spans="2:7">
      <c r="C145" s="12">
        <v>123</v>
      </c>
      <c r="D145" s="13" t="s">
        <v>1186</v>
      </c>
    </row>
    <row r="148" spans="2:7" ht="24.75" thickBot="1">
      <c r="B148" s="13" t="s">
        <v>1187</v>
      </c>
    </row>
    <row r="149" spans="2:7">
      <c r="B149" s="193" t="s">
        <v>1188</v>
      </c>
      <c r="C149" s="194"/>
      <c r="D149" s="194"/>
      <c r="E149" s="195"/>
      <c r="G149" s="12" t="s">
        <v>1078</v>
      </c>
    </row>
    <row r="150" spans="2:7" ht="24.75" thickBot="1">
      <c r="B150" s="196"/>
      <c r="C150" s="197"/>
      <c r="D150" s="197"/>
      <c r="E150" s="198"/>
    </row>
    <row r="161" spans="2:10">
      <c r="B161" s="12" t="s">
        <v>1189</v>
      </c>
    </row>
    <row r="162" spans="2:10">
      <c r="B162" s="12" t="s">
        <v>1190</v>
      </c>
    </row>
    <row r="164" spans="2:10">
      <c r="I164" s="12" t="s">
        <v>1191</v>
      </c>
    </row>
    <row r="166" spans="2:10">
      <c r="B166" s="13" t="s">
        <v>1192</v>
      </c>
    </row>
    <row r="168" spans="2:10">
      <c r="B168" s="12" t="s">
        <v>1193</v>
      </c>
    </row>
    <row r="171" spans="2:10">
      <c r="I171" s="12" t="s">
        <v>1194</v>
      </c>
    </row>
    <row r="172" spans="2:10" ht="24.75" thickBot="1"/>
    <row r="173" spans="2:10" ht="24.75" thickBot="1">
      <c r="I173" s="161">
        <v>123</v>
      </c>
      <c r="J173" s="12" t="s">
        <v>1184</v>
      </c>
    </row>
    <row r="175" spans="2:10">
      <c r="J175" s="12" t="s">
        <v>1185</v>
      </c>
    </row>
    <row r="176" spans="2:10">
      <c r="J176" s="13" t="s">
        <v>1195</v>
      </c>
    </row>
    <row r="185" spans="1:15" s="11" customFormat="1" ht="25.5" customHeight="1">
      <c r="A185" s="14"/>
      <c r="B185" s="14" t="s">
        <v>1196</v>
      </c>
      <c r="C185" s="14"/>
      <c r="D185" s="14"/>
      <c r="E185" s="14"/>
      <c r="F185" s="14"/>
      <c r="G185" s="14"/>
      <c r="H185" s="14"/>
      <c r="I185" s="14"/>
      <c r="J185" s="14"/>
      <c r="K185" s="14"/>
      <c r="L185" s="14"/>
      <c r="M185" s="14"/>
      <c r="N185" s="14"/>
      <c r="O185" s="14"/>
    </row>
    <row r="187" spans="1:15" ht="24.75" thickBot="1">
      <c r="B187" s="13" t="s">
        <v>1197</v>
      </c>
    </row>
    <row r="188" spans="1:15">
      <c r="B188" s="193" t="s">
        <v>1198</v>
      </c>
      <c r="C188" s="194"/>
      <c r="D188" s="194"/>
      <c r="E188" s="195"/>
      <c r="G188" s="12" t="s">
        <v>1078</v>
      </c>
    </row>
    <row r="189" spans="1:15" ht="24.75" thickBot="1">
      <c r="B189" s="196"/>
      <c r="C189" s="197"/>
      <c r="D189" s="197"/>
      <c r="E189" s="198"/>
    </row>
    <row r="200" spans="2:2">
      <c r="B200" s="12" t="s">
        <v>1199</v>
      </c>
    </row>
    <row r="201" spans="2:2">
      <c r="B201" s="12" t="s">
        <v>1200</v>
      </c>
    </row>
    <row r="202" spans="2:2">
      <c r="B202" s="12" t="s">
        <v>1201</v>
      </c>
    </row>
    <row r="222" spans="2:7" ht="24.75" thickBot="1">
      <c r="B222" s="13" t="s">
        <v>1202</v>
      </c>
    </row>
    <row r="223" spans="2:7">
      <c r="B223" s="193" t="s">
        <v>241</v>
      </c>
      <c r="C223" s="194"/>
      <c r="D223" s="194"/>
      <c r="E223" s="195"/>
      <c r="G223" s="12" t="s">
        <v>1203</v>
      </c>
    </row>
    <row r="224" spans="2:7" ht="24.75" thickBot="1">
      <c r="B224" s="196"/>
      <c r="C224" s="197"/>
      <c r="D224" s="197"/>
      <c r="E224" s="198"/>
    </row>
    <row r="235" spans="2:3">
      <c r="B235" s="12" t="s">
        <v>1204</v>
      </c>
    </row>
    <row r="236" spans="2:3" ht="24.75" thickBot="1"/>
    <row r="237" spans="2:3" ht="24.75" thickBot="1">
      <c r="B237" s="162">
        <v>123</v>
      </c>
      <c r="C237" s="12" t="s">
        <v>1205</v>
      </c>
    </row>
    <row r="238" spans="2:3">
      <c r="C238" s="12" t="s">
        <v>1206</v>
      </c>
    </row>
    <row r="241" spans="2:7" ht="24.75" thickBot="1">
      <c r="B241" s="13" t="s">
        <v>1207</v>
      </c>
    </row>
    <row r="242" spans="2:7">
      <c r="B242" s="240" t="s">
        <v>1208</v>
      </c>
      <c r="C242" s="241"/>
      <c r="D242" s="241"/>
      <c r="E242" s="242"/>
      <c r="G242" s="12" t="s">
        <v>1078</v>
      </c>
    </row>
    <row r="243" spans="2:7" ht="24.75" thickBot="1">
      <c r="B243" s="243"/>
      <c r="C243" s="244"/>
      <c r="D243" s="244"/>
      <c r="E243" s="245"/>
    </row>
    <row r="254" spans="2:7">
      <c r="B254" s="12" t="s">
        <v>1209</v>
      </c>
    </row>
    <row r="255" spans="2:7">
      <c r="B255" s="13" t="s">
        <v>1210</v>
      </c>
    </row>
    <row r="257" spans="2:9">
      <c r="I257" s="13" t="s">
        <v>1211</v>
      </c>
    </row>
    <row r="263" spans="2:9">
      <c r="B263" s="13" t="s">
        <v>1212</v>
      </c>
    </row>
    <row r="264" spans="2:9">
      <c r="B264" s="12" t="s">
        <v>1213</v>
      </c>
    </row>
    <row r="267" spans="2:9" ht="24.75" thickBot="1">
      <c r="B267" s="13" t="s">
        <v>1214</v>
      </c>
    </row>
    <row r="268" spans="2:9">
      <c r="B268" s="193" t="s">
        <v>1215</v>
      </c>
      <c r="C268" s="194"/>
      <c r="D268" s="194"/>
      <c r="E268" s="195"/>
      <c r="G268" s="12" t="s">
        <v>1078</v>
      </c>
    </row>
    <row r="269" spans="2:9" ht="24.75" thickBot="1">
      <c r="B269" s="196"/>
      <c r="C269" s="197"/>
      <c r="D269" s="197"/>
      <c r="E269" s="198"/>
    </row>
    <row r="280" spans="2:7">
      <c r="B280" s="12" t="s">
        <v>1216</v>
      </c>
    </row>
    <row r="281" spans="2:7">
      <c r="B281" s="13" t="s">
        <v>1217</v>
      </c>
    </row>
    <row r="282" spans="2:7">
      <c r="B282" s="12" t="s">
        <v>1213</v>
      </c>
    </row>
    <row r="285" spans="2:7" ht="24.75" thickBot="1">
      <c r="B285" s="13" t="s">
        <v>1218</v>
      </c>
    </row>
    <row r="286" spans="2:7" ht="22.9" customHeight="1">
      <c r="B286" s="193" t="s">
        <v>1219</v>
      </c>
      <c r="C286" s="194"/>
      <c r="D286" s="194"/>
      <c r="E286" s="195"/>
      <c r="G286" s="12" t="s">
        <v>1078</v>
      </c>
    </row>
    <row r="287" spans="2:7" ht="23.25" customHeight="1" thickBot="1">
      <c r="B287" s="196"/>
      <c r="C287" s="197"/>
      <c r="D287" s="197"/>
      <c r="E287" s="198"/>
    </row>
    <row r="297" spans="2:4" ht="24.75" thickBot="1"/>
    <row r="298" spans="2:4" ht="24.75" thickBot="1">
      <c r="B298" s="199">
        <v>123456789</v>
      </c>
      <c r="C298" s="200"/>
      <c r="D298" s="12" t="s">
        <v>1220</v>
      </c>
    </row>
    <row r="299" spans="2:4" ht="24.75" thickBot="1"/>
    <row r="300" spans="2:4" ht="24.75" thickBot="1">
      <c r="B300" s="246">
        <v>123456789</v>
      </c>
      <c r="C300" s="247"/>
      <c r="D300" s="12" t="s">
        <v>1221</v>
      </c>
    </row>
    <row r="301" spans="2:4" ht="24.75" thickBot="1"/>
    <row r="302" spans="2:4" ht="24.75" thickBot="1">
      <c r="B302" s="248">
        <v>123456789</v>
      </c>
      <c r="C302" s="249"/>
      <c r="D302" s="13" t="s">
        <v>1222</v>
      </c>
    </row>
    <row r="303" spans="2:4">
      <c r="D303" s="12" t="s">
        <v>1206</v>
      </c>
    </row>
    <row r="306" spans="2:7" ht="24.75" thickBot="1">
      <c r="B306" s="13" t="s">
        <v>1223</v>
      </c>
    </row>
    <row r="307" spans="2:7" ht="22.9" customHeight="1">
      <c r="B307" s="193" t="s">
        <v>1224</v>
      </c>
      <c r="C307" s="194"/>
      <c r="D307" s="194"/>
      <c r="E307" s="195"/>
      <c r="G307" s="12" t="s">
        <v>1078</v>
      </c>
    </row>
    <row r="308" spans="2:7" ht="23.25" customHeight="1" thickBot="1">
      <c r="B308" s="196"/>
      <c r="C308" s="197"/>
      <c r="D308" s="197"/>
      <c r="E308" s="198"/>
    </row>
    <row r="318" spans="2:7" ht="24.75" thickBot="1"/>
    <row r="319" spans="2:7" ht="24.75" thickBot="1">
      <c r="B319" s="250">
        <v>45292</v>
      </c>
      <c r="C319" s="251"/>
      <c r="D319" s="12" t="s">
        <v>1225</v>
      </c>
    </row>
    <row r="320" spans="2:7" ht="24.75" thickBot="1"/>
    <row r="321" spans="2:7" ht="24.75" thickBot="1">
      <c r="B321" s="238">
        <v>45292</v>
      </c>
      <c r="C321" s="239"/>
      <c r="D321" s="12" t="s">
        <v>1226</v>
      </c>
    </row>
    <row r="322" spans="2:7" ht="24.75" thickBot="1"/>
    <row r="323" spans="2:7" ht="24.75" thickBot="1">
      <c r="B323" s="252">
        <v>45292</v>
      </c>
      <c r="C323" s="253"/>
      <c r="D323" s="13" t="s">
        <v>1222</v>
      </c>
    </row>
    <row r="324" spans="2:7">
      <c r="D324" s="12" t="s">
        <v>1227</v>
      </c>
    </row>
    <row r="325" spans="2:7">
      <c r="D325" s="12" t="s">
        <v>1228</v>
      </c>
    </row>
    <row r="328" spans="2:7" ht="24.75" thickBot="1">
      <c r="B328" s="13" t="s">
        <v>1229</v>
      </c>
    </row>
    <row r="329" spans="2:7" ht="22.9" customHeight="1">
      <c r="B329" s="193" t="s">
        <v>1230</v>
      </c>
      <c r="C329" s="194"/>
      <c r="D329" s="194"/>
      <c r="E329" s="195"/>
      <c r="G329" s="12" t="s">
        <v>1078</v>
      </c>
    </row>
    <row r="330" spans="2:7" ht="23.25" customHeight="1" thickBot="1">
      <c r="B330" s="196"/>
      <c r="C330" s="197"/>
      <c r="D330" s="197"/>
      <c r="E330" s="198"/>
    </row>
    <row r="340" spans="2:7" ht="24.75" thickBot="1"/>
    <row r="341" spans="2:7" ht="24.75" thickBot="1">
      <c r="B341" s="199">
        <v>100000</v>
      </c>
      <c r="C341" s="200"/>
      <c r="D341" s="12" t="s">
        <v>1220</v>
      </c>
    </row>
    <row r="342" spans="2:7" ht="24.75" thickBot="1"/>
    <row r="343" spans="2:7" ht="24.75" thickBot="1">
      <c r="B343" s="254">
        <v>100000</v>
      </c>
      <c r="C343" s="255"/>
      <c r="D343" s="12" t="s">
        <v>1221</v>
      </c>
    </row>
    <row r="344" spans="2:7" ht="24.75" thickBot="1"/>
    <row r="345" spans="2:7" ht="24.75" thickBot="1">
      <c r="B345" s="248">
        <v>100000</v>
      </c>
      <c r="C345" s="249"/>
      <c r="D345" s="13" t="s">
        <v>1222</v>
      </c>
    </row>
    <row r="346" spans="2:7">
      <c r="D346" s="12" t="s">
        <v>1206</v>
      </c>
    </row>
    <row r="349" spans="2:7" ht="24.75" thickBot="1">
      <c r="B349" s="13" t="s">
        <v>1231</v>
      </c>
    </row>
    <row r="350" spans="2:7" ht="22.9" customHeight="1">
      <c r="B350" s="193" t="s">
        <v>1232</v>
      </c>
      <c r="C350" s="194"/>
      <c r="D350" s="194"/>
      <c r="E350" s="195"/>
      <c r="G350" s="12" t="s">
        <v>1078</v>
      </c>
    </row>
    <row r="351" spans="2:7" ht="23.25" customHeight="1" thickBot="1">
      <c r="B351" s="196"/>
      <c r="C351" s="197"/>
      <c r="D351" s="197"/>
      <c r="E351" s="198"/>
    </row>
    <row r="361" spans="2:4" ht="24.75" thickBot="1"/>
    <row r="362" spans="2:4" ht="24.75" thickBot="1">
      <c r="B362" s="199">
        <v>1</v>
      </c>
      <c r="C362" s="200"/>
      <c r="D362" s="12" t="s">
        <v>1220</v>
      </c>
    </row>
    <row r="363" spans="2:4" ht="24.75" thickBot="1"/>
    <row r="364" spans="2:4" ht="24.75" thickBot="1">
      <c r="B364" s="256">
        <v>1</v>
      </c>
      <c r="C364" s="257"/>
      <c r="D364" s="12" t="s">
        <v>1221</v>
      </c>
    </row>
    <row r="365" spans="2:4" ht="24.75" thickBot="1"/>
    <row r="366" spans="2:4" ht="24.75" thickBot="1">
      <c r="B366" s="248">
        <v>1</v>
      </c>
      <c r="C366" s="249"/>
      <c r="D366" s="13" t="s">
        <v>1222</v>
      </c>
    </row>
    <row r="367" spans="2:4">
      <c r="D367" s="12" t="s">
        <v>1206</v>
      </c>
    </row>
    <row r="370" spans="2:7" ht="24.75" thickBot="1">
      <c r="B370" s="13" t="s">
        <v>1233</v>
      </c>
    </row>
    <row r="371" spans="2:7" ht="22.9" customHeight="1">
      <c r="B371" s="193" t="s">
        <v>1234</v>
      </c>
      <c r="C371" s="194"/>
      <c r="D371" s="194"/>
      <c r="E371" s="195"/>
      <c r="G371" s="12" t="s">
        <v>1078</v>
      </c>
    </row>
    <row r="372" spans="2:7" ht="23.25" customHeight="1" thickBot="1">
      <c r="B372" s="196"/>
      <c r="C372" s="197"/>
      <c r="D372" s="197"/>
      <c r="E372" s="198"/>
    </row>
    <row r="383" spans="2:7">
      <c r="B383" s="13" t="s">
        <v>1235</v>
      </c>
    </row>
    <row r="384" spans="2:7">
      <c r="B384" s="13" t="s">
        <v>1236</v>
      </c>
    </row>
    <row r="386" spans="2:8">
      <c r="B386" s="12" t="s">
        <v>1237</v>
      </c>
    </row>
    <row r="387" spans="2:8">
      <c r="B387" s="12" t="s">
        <v>1238</v>
      </c>
    </row>
    <row r="389" spans="2:8">
      <c r="B389" s="159"/>
      <c r="C389" s="159"/>
      <c r="D389" s="159"/>
      <c r="E389" s="159"/>
      <c r="F389" s="159"/>
    </row>
    <row r="390" spans="2:8">
      <c r="B390" s="158"/>
      <c r="C390" s="158"/>
      <c r="D390" s="158"/>
      <c r="E390" s="158"/>
      <c r="F390" s="158"/>
      <c r="H390" s="12" t="s">
        <v>1239</v>
      </c>
    </row>
    <row r="391" spans="2:8">
      <c r="B391" s="159"/>
      <c r="C391" s="159"/>
      <c r="D391" s="159"/>
      <c r="E391" s="159"/>
      <c r="F391" s="159"/>
      <c r="H391" s="12" t="s">
        <v>1240</v>
      </c>
    </row>
    <row r="392" spans="2:8">
      <c r="B392" s="158"/>
      <c r="C392" s="159"/>
      <c r="D392" s="158"/>
      <c r="E392" s="159"/>
      <c r="F392" s="159"/>
    </row>
    <row r="393" spans="2:8">
      <c r="B393" s="158"/>
      <c r="C393" s="159"/>
      <c r="D393" s="158"/>
      <c r="E393" s="159"/>
      <c r="F393" s="159"/>
      <c r="H393" s="12" t="s">
        <v>1241</v>
      </c>
    </row>
    <row r="394" spans="2:8">
      <c r="B394" s="158"/>
      <c r="C394" s="159"/>
      <c r="D394" s="159"/>
      <c r="E394" s="159"/>
      <c r="F394" s="159"/>
      <c r="H394" s="13" t="s">
        <v>1242</v>
      </c>
    </row>
    <row r="395" spans="2:8">
      <c r="B395" s="158"/>
      <c r="C395" s="159"/>
      <c r="D395" s="159"/>
      <c r="E395" s="159"/>
      <c r="F395" s="159"/>
      <c r="H395" s="12" t="s">
        <v>1206</v>
      </c>
    </row>
    <row r="396" spans="2:8">
      <c r="B396" s="158"/>
      <c r="C396" s="159"/>
      <c r="D396" s="159"/>
      <c r="E396" s="159"/>
      <c r="F396" s="159"/>
    </row>
    <row r="399" spans="2:8" ht="24.75" thickBot="1">
      <c r="B399" s="13" t="s">
        <v>1243</v>
      </c>
    </row>
    <row r="400" spans="2:8" ht="22.9" customHeight="1">
      <c r="B400" s="193" t="s">
        <v>1244</v>
      </c>
      <c r="C400" s="194"/>
      <c r="D400" s="194"/>
      <c r="E400" s="195"/>
      <c r="G400" s="12" t="s">
        <v>1078</v>
      </c>
    </row>
    <row r="401" spans="2:5" ht="23.25" customHeight="1" thickBot="1">
      <c r="B401" s="196"/>
      <c r="C401" s="197"/>
      <c r="D401" s="197"/>
      <c r="E401" s="198"/>
    </row>
    <row r="412" spans="2:5">
      <c r="B412" s="13" t="s">
        <v>1245</v>
      </c>
    </row>
    <row r="413" spans="2:5">
      <c r="B413" s="12" t="s">
        <v>1246</v>
      </c>
    </row>
    <row r="415" spans="2:5">
      <c r="B415" s="12" t="s">
        <v>1247</v>
      </c>
    </row>
    <row r="416" spans="2:5">
      <c r="B416" s="13" t="s">
        <v>1248</v>
      </c>
    </row>
    <row r="419" spans="2:7" ht="24.75" thickBot="1">
      <c r="B419" s="13" t="s">
        <v>1249</v>
      </c>
    </row>
    <row r="420" spans="2:7" ht="22.9" customHeight="1">
      <c r="B420" s="193" t="s">
        <v>1250</v>
      </c>
      <c r="C420" s="194"/>
      <c r="D420" s="194"/>
      <c r="E420" s="195"/>
      <c r="G420" s="12" t="s">
        <v>1078</v>
      </c>
    </row>
    <row r="421" spans="2:7" ht="23.25" customHeight="1" thickBot="1">
      <c r="B421" s="196"/>
      <c r="C421" s="197"/>
      <c r="D421" s="197"/>
      <c r="E421" s="198"/>
    </row>
    <row r="432" spans="2:7">
      <c r="B432" s="13" t="s">
        <v>1251</v>
      </c>
    </row>
    <row r="433" spans="2:2">
      <c r="B433" s="12" t="s">
        <v>1252</v>
      </c>
    </row>
    <row r="435" spans="2:2">
      <c r="B435" s="12" t="s">
        <v>1253</v>
      </c>
    </row>
    <row r="436" spans="2:2">
      <c r="B436" s="13" t="s">
        <v>1248</v>
      </c>
    </row>
    <row r="439" spans="2:2" ht="25.5">
      <c r="B439" s="9" t="s">
        <v>49</v>
      </c>
    </row>
  </sheetData>
  <mergeCells count="30">
    <mergeCell ref="B420:E421"/>
    <mergeCell ref="B323:C323"/>
    <mergeCell ref="B329:E330"/>
    <mergeCell ref="B341:C341"/>
    <mergeCell ref="B343:C343"/>
    <mergeCell ref="B345:C345"/>
    <mergeCell ref="B350:E351"/>
    <mergeCell ref="B362:C362"/>
    <mergeCell ref="B364:C364"/>
    <mergeCell ref="B366:C366"/>
    <mergeCell ref="B371:E372"/>
    <mergeCell ref="B400:E401"/>
    <mergeCell ref="B321:C321"/>
    <mergeCell ref="B149:E150"/>
    <mergeCell ref="B188:E189"/>
    <mergeCell ref="B223:E224"/>
    <mergeCell ref="B242:E243"/>
    <mergeCell ref="B268:E269"/>
    <mergeCell ref="B286:E287"/>
    <mergeCell ref="B298:C298"/>
    <mergeCell ref="B300:C300"/>
    <mergeCell ref="B302:C302"/>
    <mergeCell ref="B307:E308"/>
    <mergeCell ref="B319:C319"/>
    <mergeCell ref="B127:E128"/>
    <mergeCell ref="B16:E17"/>
    <mergeCell ref="B37:E38"/>
    <mergeCell ref="B57:E58"/>
    <mergeCell ref="B77:E78"/>
    <mergeCell ref="B104:E105"/>
  </mergeCells>
  <phoneticPr fontId="1"/>
  <hyperlinks>
    <hyperlink ref="B1" location="目次!A1" display="目次へ" xr:uid="{0B36EB97-7D72-4EAD-84F0-1257B9140C3A}"/>
    <hyperlink ref="B439" location="目次!A1" display="目次へ" xr:uid="{E5203767-2DEF-44FD-BDDB-6674347233DA}"/>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3DA871-D461-4E07-AADD-7E9100273C99}">
  <sheetPr>
    <tabColor rgb="FFFFFF00"/>
  </sheetPr>
  <dimension ref="A1:S263"/>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0"/>
      <c r="B2" s="10" t="s">
        <v>1254</v>
      </c>
      <c r="C2" s="10"/>
      <c r="D2" s="10"/>
      <c r="E2" s="10"/>
      <c r="F2" s="157"/>
      <c r="G2" s="157"/>
    </row>
    <row r="5" spans="1:15" s="11" customFormat="1" ht="25.5" customHeight="1">
      <c r="A5" s="14"/>
      <c r="B5" s="14" t="s">
        <v>1255</v>
      </c>
      <c r="C5" s="14"/>
      <c r="D5" s="14"/>
      <c r="E5" s="14"/>
      <c r="F5" s="14"/>
      <c r="G5" s="14"/>
      <c r="H5" s="14"/>
      <c r="I5" s="14"/>
      <c r="J5" s="14"/>
      <c r="K5" s="14"/>
      <c r="L5" s="14"/>
      <c r="M5" s="14"/>
      <c r="N5" s="14"/>
      <c r="O5" s="14"/>
    </row>
    <row r="7" spans="1:15">
      <c r="B7" s="12" t="s">
        <v>1048</v>
      </c>
    </row>
    <row r="8" spans="1:15">
      <c r="B8" s="12" t="s">
        <v>1049</v>
      </c>
    </row>
    <row r="9" spans="1:15">
      <c r="B9" s="13" t="s">
        <v>1050</v>
      </c>
    </row>
    <row r="12" spans="1:15" ht="24.75" thickBot="1">
      <c r="B12" s="13" t="s">
        <v>1256</v>
      </c>
    </row>
    <row r="13" spans="1:15">
      <c r="B13" s="193" t="s">
        <v>1257</v>
      </c>
      <c r="C13" s="194"/>
      <c r="D13" s="194"/>
      <c r="E13" s="195"/>
      <c r="G13" s="12" t="s">
        <v>1258</v>
      </c>
    </row>
    <row r="14" spans="1:15" ht="24.75" thickBot="1">
      <c r="B14" s="196"/>
      <c r="C14" s="197"/>
      <c r="D14" s="197"/>
      <c r="E14" s="198"/>
    </row>
    <row r="25" spans="2:7">
      <c r="B25" s="12" t="s">
        <v>1259</v>
      </c>
    </row>
    <row r="26" spans="2:7">
      <c r="B26" s="13" t="s">
        <v>1260</v>
      </c>
    </row>
    <row r="27" spans="2:7">
      <c r="B27" s="12" t="s">
        <v>1261</v>
      </c>
    </row>
    <row r="29" spans="2:7">
      <c r="B29" s="141" t="s">
        <v>1262</v>
      </c>
      <c r="C29" s="141"/>
      <c r="D29" s="135" t="s">
        <v>1263</v>
      </c>
      <c r="E29" s="135" t="s">
        <v>1264</v>
      </c>
    </row>
    <row r="30" spans="2:7">
      <c r="B30" s="258" t="s">
        <v>1265</v>
      </c>
      <c r="C30" s="259"/>
      <c r="D30" s="71" t="s">
        <v>1266</v>
      </c>
      <c r="E30" s="71" t="s">
        <v>1267</v>
      </c>
      <c r="F30" s="13" t="s">
        <v>1268</v>
      </c>
    </row>
    <row r="31" spans="2:7">
      <c r="B31" s="258" t="s">
        <v>1269</v>
      </c>
      <c r="C31" s="259"/>
      <c r="D31" s="71"/>
      <c r="E31" s="71"/>
    </row>
    <row r="32" spans="2:7">
      <c r="B32" s="258" t="s">
        <v>1270</v>
      </c>
      <c r="C32" s="259"/>
      <c r="D32" s="71"/>
      <c r="E32" s="71"/>
      <c r="G32" s="12" t="s">
        <v>1271</v>
      </c>
    </row>
    <row r="33" spans="2:16">
      <c r="B33" s="258" t="s">
        <v>1272</v>
      </c>
      <c r="C33" s="259"/>
      <c r="D33" s="71"/>
      <c r="E33" s="71"/>
      <c r="G33" s="12" t="s">
        <v>1273</v>
      </c>
    </row>
    <row r="34" spans="2:16" ht="24.75" thickBot="1">
      <c r="B34" s="258" t="s">
        <v>1274</v>
      </c>
      <c r="C34" s="259"/>
      <c r="D34" s="71"/>
      <c r="E34" s="71"/>
    </row>
    <row r="35" spans="2:16" ht="24.75" thickBot="1">
      <c r="B35" s="258" t="s">
        <v>1275</v>
      </c>
      <c r="C35" s="259"/>
      <c r="D35" s="71"/>
      <c r="E35" s="71"/>
      <c r="I35" s="19" t="s">
        <v>1276</v>
      </c>
      <c r="J35" s="20"/>
      <c r="K35" s="20"/>
      <c r="L35" s="20"/>
      <c r="M35" s="20"/>
      <c r="N35" s="20"/>
      <c r="O35" s="20"/>
      <c r="P35" s="21"/>
    </row>
    <row r="36" spans="2:16">
      <c r="B36" s="258" t="s">
        <v>1277</v>
      </c>
      <c r="C36" s="259"/>
      <c r="D36" s="71"/>
      <c r="E36" s="71"/>
    </row>
    <row r="37" spans="2:16">
      <c r="B37" s="258" t="s">
        <v>1278</v>
      </c>
      <c r="C37" s="259"/>
      <c r="D37" s="71"/>
      <c r="E37" s="71"/>
    </row>
    <row r="39" spans="2:16">
      <c r="B39" s="13" t="s">
        <v>1279</v>
      </c>
      <c r="G39" s="13" t="s">
        <v>1280</v>
      </c>
      <c r="L39" s="13" t="s">
        <v>1281</v>
      </c>
    </row>
    <row r="50" spans="2:7">
      <c r="B50" s="141" t="s">
        <v>1262</v>
      </c>
      <c r="C50" s="141"/>
      <c r="D50" s="135" t="s">
        <v>1263</v>
      </c>
      <c r="E50" s="135" t="s">
        <v>1264</v>
      </c>
    </row>
    <row r="51" spans="2:7">
      <c r="B51" s="258" t="s">
        <v>1265</v>
      </c>
      <c r="C51" s="259"/>
      <c r="D51" s="71"/>
      <c r="E51" s="71"/>
      <c r="F51" s="13" t="s">
        <v>1282</v>
      </c>
    </row>
    <row r="52" spans="2:7">
      <c r="B52" s="258" t="s">
        <v>1269</v>
      </c>
      <c r="C52" s="259"/>
      <c r="D52" s="71"/>
      <c r="E52" s="71"/>
    </row>
    <row r="53" spans="2:7">
      <c r="B53" s="258" t="s">
        <v>1270</v>
      </c>
      <c r="C53" s="259"/>
      <c r="D53" s="71"/>
      <c r="E53" s="71"/>
    </row>
    <row r="54" spans="2:7">
      <c r="B54" s="258" t="s">
        <v>1272</v>
      </c>
      <c r="C54" s="259"/>
      <c r="D54" s="71"/>
      <c r="E54" s="71"/>
    </row>
    <row r="55" spans="2:7">
      <c r="B55" s="258" t="s">
        <v>1274</v>
      </c>
      <c r="C55" s="259"/>
      <c r="D55" s="71"/>
      <c r="E55" s="71"/>
    </row>
    <row r="56" spans="2:7">
      <c r="B56" s="258" t="s">
        <v>1275</v>
      </c>
      <c r="C56" s="259"/>
      <c r="D56" s="71"/>
      <c r="E56" s="71"/>
    </row>
    <row r="57" spans="2:7">
      <c r="B57" s="258" t="s">
        <v>1277</v>
      </c>
      <c r="C57" s="259"/>
      <c r="D57" s="71"/>
      <c r="E57" s="71"/>
    </row>
    <row r="58" spans="2:7">
      <c r="B58" s="258" t="s">
        <v>1278</v>
      </c>
      <c r="C58" s="259"/>
      <c r="D58" s="71"/>
      <c r="E58" s="71"/>
    </row>
    <row r="61" spans="2:7" ht="24.75" thickBot="1">
      <c r="B61" s="13" t="s">
        <v>1283</v>
      </c>
    </row>
    <row r="62" spans="2:7">
      <c r="B62" s="193" t="s">
        <v>1284</v>
      </c>
      <c r="C62" s="194"/>
      <c r="D62" s="194"/>
      <c r="E62" s="195"/>
      <c r="G62" s="12" t="s">
        <v>1285</v>
      </c>
    </row>
    <row r="63" spans="2:7" ht="24.75" thickBot="1">
      <c r="B63" s="196"/>
      <c r="C63" s="197"/>
      <c r="D63" s="197"/>
      <c r="E63" s="198"/>
    </row>
    <row r="74" spans="2:10">
      <c r="B74" s="12" t="s">
        <v>1286</v>
      </c>
    </row>
    <row r="75" spans="2:10">
      <c r="B75" s="12" t="s">
        <v>1287</v>
      </c>
    </row>
    <row r="77" spans="2:10">
      <c r="J77" s="12" t="s">
        <v>1288</v>
      </c>
    </row>
    <row r="79" spans="2:10">
      <c r="J79" s="12" t="s">
        <v>1289</v>
      </c>
    </row>
    <row r="87" spans="2:7" ht="24.75" thickBot="1">
      <c r="B87" s="13" t="s">
        <v>1290</v>
      </c>
    </row>
    <row r="88" spans="2:7">
      <c r="B88" s="193" t="s">
        <v>1291</v>
      </c>
      <c r="C88" s="194"/>
      <c r="D88" s="194"/>
      <c r="E88" s="195"/>
      <c r="G88" s="12" t="s">
        <v>1078</v>
      </c>
    </row>
    <row r="89" spans="2:7" ht="24.75" thickBot="1">
      <c r="B89" s="196"/>
      <c r="C89" s="197"/>
      <c r="D89" s="197"/>
      <c r="E89" s="198"/>
    </row>
    <row r="100" spans="2:19">
      <c r="B100" s="12" t="s">
        <v>1292</v>
      </c>
    </row>
    <row r="101" spans="2:19">
      <c r="B101" s="12" t="s">
        <v>1293</v>
      </c>
    </row>
    <row r="103" spans="2:19">
      <c r="H103" s="13" t="s">
        <v>1294</v>
      </c>
    </row>
    <row r="105" spans="2:19">
      <c r="N105" s="12" t="s">
        <v>1295</v>
      </c>
    </row>
    <row r="106" spans="2:19">
      <c r="N106" s="12" t="s">
        <v>1296</v>
      </c>
    </row>
    <row r="107" spans="2:19" ht="24.75" thickBot="1"/>
    <row r="108" spans="2:19">
      <c r="N108" s="163" t="s">
        <v>1297</v>
      </c>
      <c r="O108" s="23"/>
      <c r="P108" s="23"/>
      <c r="Q108" s="23"/>
      <c r="R108" s="23"/>
      <c r="S108" s="24"/>
    </row>
    <row r="109" spans="2:19">
      <c r="N109" s="164" t="s">
        <v>1298</v>
      </c>
      <c r="O109" s="26"/>
      <c r="P109" s="26"/>
      <c r="Q109" s="26"/>
      <c r="R109" s="26"/>
      <c r="S109" s="27"/>
    </row>
    <row r="110" spans="2:19" ht="24.75" thickBot="1">
      <c r="N110" s="165" t="s">
        <v>1299</v>
      </c>
      <c r="O110" s="30"/>
      <c r="P110" s="30"/>
      <c r="Q110" s="30"/>
      <c r="R110" s="30"/>
      <c r="S110" s="31"/>
    </row>
    <row r="112" spans="2:19">
      <c r="N112" s="13" t="s">
        <v>1300</v>
      </c>
    </row>
    <row r="113" spans="14:18">
      <c r="N113" s="13" t="s">
        <v>1301</v>
      </c>
    </row>
    <row r="115" spans="14:18">
      <c r="N115" s="12" t="s">
        <v>1302</v>
      </c>
    </row>
    <row r="117" spans="14:18">
      <c r="N117" s="13" t="s">
        <v>1303</v>
      </c>
    </row>
    <row r="118" spans="14:18">
      <c r="N118" s="71" t="s">
        <v>276</v>
      </c>
      <c r="O118" s="71" t="s">
        <v>276</v>
      </c>
      <c r="P118" s="71" t="s">
        <v>276</v>
      </c>
      <c r="Q118" s="71" t="s">
        <v>276</v>
      </c>
      <c r="R118" s="71" t="s">
        <v>276</v>
      </c>
    </row>
    <row r="119" spans="14:18">
      <c r="N119" s="71" t="s">
        <v>276</v>
      </c>
      <c r="O119" s="71"/>
      <c r="P119" s="71" t="s">
        <v>276</v>
      </c>
      <c r="Q119" s="71" t="s">
        <v>276</v>
      </c>
      <c r="R119" s="71" t="s">
        <v>276</v>
      </c>
    </row>
    <row r="120" spans="14:18">
      <c r="N120" s="71" t="s">
        <v>276</v>
      </c>
      <c r="O120" s="71" t="s">
        <v>276</v>
      </c>
      <c r="P120" s="71" t="s">
        <v>276</v>
      </c>
      <c r="Q120" s="71" t="s">
        <v>276</v>
      </c>
      <c r="R120" s="71" t="s">
        <v>276</v>
      </c>
    </row>
    <row r="121" spans="14:18">
      <c r="N121" s="71" t="s">
        <v>276</v>
      </c>
      <c r="O121" s="71"/>
      <c r="P121" s="71" t="s">
        <v>276</v>
      </c>
      <c r="Q121" s="71" t="s">
        <v>276</v>
      </c>
      <c r="R121" s="71" t="s">
        <v>276</v>
      </c>
    </row>
    <row r="122" spans="14:18">
      <c r="N122" s="71" t="s">
        <v>276</v>
      </c>
      <c r="O122" s="71" t="s">
        <v>276</v>
      </c>
      <c r="P122" s="71" t="s">
        <v>276</v>
      </c>
      <c r="Q122" s="71"/>
      <c r="R122" s="71" t="s">
        <v>276</v>
      </c>
    </row>
    <row r="123" spans="14:18">
      <c r="N123" s="71"/>
      <c r="O123" s="71" t="s">
        <v>276</v>
      </c>
      <c r="P123" s="71" t="s">
        <v>276</v>
      </c>
      <c r="Q123" s="71" t="s">
        <v>276</v>
      </c>
      <c r="R123" s="71" t="s">
        <v>276</v>
      </c>
    </row>
    <row r="124" spans="14:18">
      <c r="N124" s="71" t="s">
        <v>276</v>
      </c>
      <c r="O124" s="71" t="s">
        <v>276</v>
      </c>
      <c r="P124" s="71"/>
      <c r="Q124" s="71" t="s">
        <v>276</v>
      </c>
      <c r="R124" s="71" t="s">
        <v>276</v>
      </c>
    </row>
    <row r="125" spans="14:18">
      <c r="N125" s="71" t="s">
        <v>276</v>
      </c>
      <c r="O125" s="71"/>
      <c r="P125" s="71" t="s">
        <v>276</v>
      </c>
      <c r="Q125" s="71" t="s">
        <v>276</v>
      </c>
      <c r="R125" s="71"/>
    </row>
    <row r="126" spans="14:18">
      <c r="N126" s="71" t="s">
        <v>276</v>
      </c>
      <c r="O126" s="71" t="s">
        <v>276</v>
      </c>
      <c r="P126" s="71" t="s">
        <v>276</v>
      </c>
      <c r="Q126" s="71"/>
      <c r="R126" s="71" t="s">
        <v>276</v>
      </c>
    </row>
    <row r="129" spans="2:7" ht="24.75" thickBot="1">
      <c r="B129" s="13" t="s">
        <v>1304</v>
      </c>
    </row>
    <row r="130" spans="2:7">
      <c r="B130" s="193" t="s">
        <v>1305</v>
      </c>
      <c r="C130" s="194"/>
      <c r="D130" s="194"/>
      <c r="E130" s="195"/>
      <c r="G130" s="12" t="s">
        <v>1078</v>
      </c>
    </row>
    <row r="131" spans="2:7" ht="24.75" thickBot="1">
      <c r="B131" s="196"/>
      <c r="C131" s="197"/>
      <c r="D131" s="197"/>
      <c r="E131" s="198"/>
    </row>
    <row r="142" spans="2:7">
      <c r="B142" s="12" t="s">
        <v>1306</v>
      </c>
    </row>
    <row r="143" spans="2:7">
      <c r="B143" s="12" t="s">
        <v>1307</v>
      </c>
    </row>
    <row r="146" spans="2:15">
      <c r="J146" s="13" t="s">
        <v>1308</v>
      </c>
    </row>
    <row r="147" spans="2:15">
      <c r="J147" s="12" t="s">
        <v>1309</v>
      </c>
    </row>
    <row r="149" spans="2:15" ht="24.75" thickBot="1">
      <c r="J149" s="12" t="s">
        <v>1310</v>
      </c>
    </row>
    <row r="150" spans="2:15">
      <c r="J150" s="22" t="s">
        <v>1311</v>
      </c>
      <c r="K150" s="23"/>
      <c r="L150" s="23"/>
      <c r="M150" s="23"/>
      <c r="N150" s="23"/>
      <c r="O150" s="24"/>
    </row>
    <row r="151" spans="2:15" ht="24.75" thickBot="1">
      <c r="J151" s="29" t="s">
        <v>1312</v>
      </c>
      <c r="K151" s="30"/>
      <c r="L151" s="30"/>
      <c r="M151" s="30"/>
      <c r="N151" s="30"/>
      <c r="O151" s="31"/>
    </row>
    <row r="152" spans="2:15">
      <c r="J152" s="13" t="s">
        <v>1313</v>
      </c>
    </row>
    <row r="154" spans="2:15">
      <c r="B154" s="71" t="s">
        <v>276</v>
      </c>
      <c r="C154" s="71" t="s">
        <v>276</v>
      </c>
      <c r="D154" s="71" t="s">
        <v>276</v>
      </c>
      <c r="E154" s="71" t="s">
        <v>276</v>
      </c>
      <c r="F154" s="71" t="s">
        <v>276</v>
      </c>
      <c r="G154" s="71" t="s">
        <v>276</v>
      </c>
      <c r="H154" s="71" t="s">
        <v>276</v>
      </c>
      <c r="I154" s="71" t="s">
        <v>276</v>
      </c>
      <c r="J154" s="71" t="s">
        <v>276</v>
      </c>
      <c r="K154" s="71" t="s">
        <v>276</v>
      </c>
      <c r="L154" s="71" t="s">
        <v>276</v>
      </c>
      <c r="M154" s="71" t="s">
        <v>276</v>
      </c>
      <c r="N154" s="71" t="s">
        <v>276</v>
      </c>
      <c r="O154" s="71" t="s">
        <v>276</v>
      </c>
    </row>
    <row r="155" spans="2:15">
      <c r="B155" s="71" t="s">
        <v>276</v>
      </c>
      <c r="C155" s="71" t="s">
        <v>1314</v>
      </c>
      <c r="D155" s="71" t="s">
        <v>276</v>
      </c>
      <c r="E155" s="71" t="s">
        <v>1314</v>
      </c>
      <c r="F155" s="71" t="s">
        <v>276</v>
      </c>
      <c r="G155" s="71" t="s">
        <v>276</v>
      </c>
      <c r="H155" s="71" t="s">
        <v>276</v>
      </c>
      <c r="I155" s="71" t="s">
        <v>276</v>
      </c>
      <c r="J155" s="71" t="s">
        <v>276</v>
      </c>
      <c r="K155" s="71" t="s">
        <v>1314</v>
      </c>
      <c r="L155" s="71" t="s">
        <v>276</v>
      </c>
      <c r="M155" s="71" t="s">
        <v>276</v>
      </c>
      <c r="N155" s="71" t="s">
        <v>276</v>
      </c>
      <c r="O155" s="71" t="s">
        <v>276</v>
      </c>
    </row>
    <row r="156" spans="2:15">
      <c r="B156" s="71" t="s">
        <v>276</v>
      </c>
      <c r="C156" s="71" t="s">
        <v>276</v>
      </c>
      <c r="D156" s="71" t="s">
        <v>276</v>
      </c>
      <c r="E156" s="71" t="s">
        <v>276</v>
      </c>
      <c r="F156" s="71" t="s">
        <v>1314</v>
      </c>
      <c r="G156" s="71" t="s">
        <v>276</v>
      </c>
      <c r="H156" s="71" t="s">
        <v>276</v>
      </c>
      <c r="I156" s="71" t="s">
        <v>1314</v>
      </c>
      <c r="J156" s="71" t="s">
        <v>276</v>
      </c>
      <c r="K156" s="71" t="s">
        <v>276</v>
      </c>
      <c r="L156" s="71" t="s">
        <v>276</v>
      </c>
      <c r="M156" s="71" t="s">
        <v>276</v>
      </c>
      <c r="N156" s="71" t="s">
        <v>276</v>
      </c>
      <c r="O156" s="71" t="s">
        <v>276</v>
      </c>
    </row>
    <row r="157" spans="2:15">
      <c r="B157" s="71" t="s">
        <v>276</v>
      </c>
      <c r="C157" s="71" t="s">
        <v>276</v>
      </c>
      <c r="D157" s="71" t="s">
        <v>276</v>
      </c>
      <c r="E157" s="71" t="s">
        <v>276</v>
      </c>
      <c r="F157" s="71" t="s">
        <v>276</v>
      </c>
      <c r="G157" s="71" t="s">
        <v>276</v>
      </c>
      <c r="H157" s="71" t="s">
        <v>276</v>
      </c>
      <c r="I157" s="71" t="s">
        <v>276</v>
      </c>
      <c r="J157" s="71" t="s">
        <v>276</v>
      </c>
      <c r="K157" s="71" t="s">
        <v>276</v>
      </c>
      <c r="L157" s="71" t="s">
        <v>1314</v>
      </c>
      <c r="M157" s="71" t="s">
        <v>276</v>
      </c>
      <c r="N157" s="71" t="s">
        <v>276</v>
      </c>
      <c r="O157" s="71" t="s">
        <v>276</v>
      </c>
    </row>
    <row r="158" spans="2:15">
      <c r="B158" s="71" t="s">
        <v>276</v>
      </c>
      <c r="C158" s="71" t="s">
        <v>276</v>
      </c>
      <c r="D158" s="71" t="s">
        <v>276</v>
      </c>
      <c r="E158" s="71" t="s">
        <v>276</v>
      </c>
      <c r="F158" s="71" t="s">
        <v>276</v>
      </c>
      <c r="G158" s="71" t="s">
        <v>276</v>
      </c>
      <c r="H158" s="71" t="s">
        <v>1314</v>
      </c>
      <c r="I158" s="71" t="s">
        <v>276</v>
      </c>
      <c r="J158" s="71" t="s">
        <v>276</v>
      </c>
      <c r="K158" s="71" t="s">
        <v>276</v>
      </c>
      <c r="L158" s="71" t="s">
        <v>276</v>
      </c>
      <c r="M158" s="71" t="s">
        <v>276</v>
      </c>
      <c r="N158" s="71" t="s">
        <v>276</v>
      </c>
      <c r="O158" s="71" t="s">
        <v>276</v>
      </c>
    </row>
    <row r="159" spans="2:15">
      <c r="B159" s="71" t="s">
        <v>276</v>
      </c>
      <c r="C159" s="71" t="s">
        <v>276</v>
      </c>
      <c r="D159" s="71" t="s">
        <v>276</v>
      </c>
      <c r="E159" s="71" t="s">
        <v>276</v>
      </c>
      <c r="F159" s="71" t="s">
        <v>276</v>
      </c>
      <c r="G159" s="71" t="s">
        <v>276</v>
      </c>
      <c r="H159" s="71" t="s">
        <v>276</v>
      </c>
      <c r="I159" s="71" t="s">
        <v>276</v>
      </c>
      <c r="J159" s="71" t="s">
        <v>276</v>
      </c>
      <c r="K159" s="71" t="s">
        <v>276</v>
      </c>
      <c r="L159" s="71" t="s">
        <v>276</v>
      </c>
      <c r="M159" s="71" t="s">
        <v>276</v>
      </c>
      <c r="N159" s="71" t="s">
        <v>1314</v>
      </c>
      <c r="O159" s="71" t="s">
        <v>276</v>
      </c>
    </row>
    <row r="162" spans="2:7" ht="24.75" thickBot="1">
      <c r="B162" s="13" t="s">
        <v>1315</v>
      </c>
    </row>
    <row r="163" spans="2:7">
      <c r="B163" s="193" t="s">
        <v>623</v>
      </c>
      <c r="C163" s="194"/>
      <c r="D163" s="194"/>
      <c r="E163" s="195"/>
      <c r="G163" s="12" t="s">
        <v>1316</v>
      </c>
    </row>
    <row r="164" spans="2:7" ht="24.75" thickBot="1">
      <c r="B164" s="196"/>
      <c r="C164" s="197"/>
      <c r="D164" s="197"/>
      <c r="E164" s="198"/>
    </row>
    <row r="175" spans="2:7">
      <c r="B175" s="12" t="s">
        <v>1317</v>
      </c>
    </row>
    <row r="176" spans="2:7" ht="24.75" thickBot="1"/>
    <row r="177" spans="2:13">
      <c r="B177" s="71">
        <v>1</v>
      </c>
      <c r="C177" s="71">
        <v>2</v>
      </c>
      <c r="D177" s="71">
        <v>3</v>
      </c>
      <c r="E177" s="71">
        <v>4</v>
      </c>
      <c r="F177" s="71">
        <v>5</v>
      </c>
      <c r="G177" s="71">
        <v>6</v>
      </c>
      <c r="I177" s="22" t="s">
        <v>1318</v>
      </c>
      <c r="J177" s="23"/>
      <c r="K177" s="23"/>
      <c r="L177" s="23"/>
      <c r="M177" s="24"/>
    </row>
    <row r="178" spans="2:13">
      <c r="B178" s="71" t="s">
        <v>276</v>
      </c>
      <c r="C178" s="71" t="s">
        <v>276</v>
      </c>
      <c r="D178" s="71" t="s">
        <v>276</v>
      </c>
      <c r="E178" s="71" t="s">
        <v>276</v>
      </c>
      <c r="F178" s="71" t="s">
        <v>276</v>
      </c>
      <c r="G178" s="71" t="s">
        <v>276</v>
      </c>
      <c r="I178" s="25" t="s">
        <v>1319</v>
      </c>
      <c r="J178" s="26"/>
      <c r="K178" s="26"/>
      <c r="L178" s="26"/>
      <c r="M178" s="27"/>
    </row>
    <row r="179" spans="2:13" ht="24.75" thickBot="1">
      <c r="B179" s="71" t="s">
        <v>276</v>
      </c>
      <c r="C179" s="71" t="s">
        <v>276</v>
      </c>
      <c r="D179" s="71" t="s">
        <v>276</v>
      </c>
      <c r="E179" s="71" t="s">
        <v>276</v>
      </c>
      <c r="F179" s="71" t="s">
        <v>276</v>
      </c>
      <c r="G179" s="71" t="s">
        <v>276</v>
      </c>
      <c r="I179" s="29" t="s">
        <v>1320</v>
      </c>
      <c r="J179" s="30"/>
      <c r="K179" s="30"/>
      <c r="L179" s="30"/>
      <c r="M179" s="31"/>
    </row>
    <row r="180" spans="2:13">
      <c r="B180" s="71" t="s">
        <v>276</v>
      </c>
      <c r="C180" s="71" t="s">
        <v>276</v>
      </c>
      <c r="D180" s="71" t="s">
        <v>276</v>
      </c>
      <c r="E180" s="71" t="s">
        <v>276</v>
      </c>
      <c r="F180" s="71" t="s">
        <v>276</v>
      </c>
      <c r="G180" s="71" t="s">
        <v>276</v>
      </c>
    </row>
    <row r="181" spans="2:13">
      <c r="B181" s="71" t="s">
        <v>276</v>
      </c>
      <c r="C181" s="71" t="s">
        <v>276</v>
      </c>
      <c r="D181" s="71" t="s">
        <v>276</v>
      </c>
      <c r="E181" s="71" t="s">
        <v>276</v>
      </c>
      <c r="F181" s="71" t="s">
        <v>276</v>
      </c>
      <c r="G181" s="71" t="s">
        <v>276</v>
      </c>
      <c r="I181" s="13" t="s">
        <v>1321</v>
      </c>
    </row>
    <row r="182" spans="2:13">
      <c r="B182" s="71" t="s">
        <v>276</v>
      </c>
      <c r="C182" s="71" t="s">
        <v>276</v>
      </c>
      <c r="D182" s="71" t="s">
        <v>276</v>
      </c>
      <c r="E182" s="71" t="s">
        <v>276</v>
      </c>
      <c r="F182" s="71" t="s">
        <v>276</v>
      </c>
      <c r="G182" s="71" t="s">
        <v>276</v>
      </c>
    </row>
    <row r="185" spans="2:13" ht="24.75" thickBot="1">
      <c r="B185" s="13" t="s">
        <v>1322</v>
      </c>
    </row>
    <row r="186" spans="2:13">
      <c r="B186" s="193" t="s">
        <v>1323</v>
      </c>
      <c r="C186" s="194"/>
      <c r="D186" s="194"/>
      <c r="E186" s="195"/>
      <c r="G186" s="12" t="s">
        <v>1078</v>
      </c>
    </row>
    <row r="187" spans="2:13" ht="24.75" thickBot="1">
      <c r="B187" s="196"/>
      <c r="C187" s="197"/>
      <c r="D187" s="197"/>
      <c r="E187" s="198"/>
    </row>
    <row r="198" spans="2:14">
      <c r="B198" s="12" t="s">
        <v>1324</v>
      </c>
    </row>
    <row r="199" spans="2:14" ht="24.75" thickBot="1"/>
    <row r="200" spans="2:14">
      <c r="B200" s="71">
        <v>1</v>
      </c>
      <c r="C200" s="71">
        <v>2</v>
      </c>
      <c r="D200" s="71">
        <v>3</v>
      </c>
      <c r="E200" s="71">
        <v>4</v>
      </c>
      <c r="F200" s="71">
        <v>5</v>
      </c>
      <c r="G200" s="71">
        <v>6</v>
      </c>
      <c r="I200" s="22" t="s">
        <v>1325</v>
      </c>
      <c r="J200" s="23"/>
      <c r="K200" s="23"/>
      <c r="L200" s="23"/>
      <c r="M200" s="23"/>
      <c r="N200" s="24"/>
    </row>
    <row r="201" spans="2:14">
      <c r="B201" s="71" t="s">
        <v>276</v>
      </c>
      <c r="C201" s="71" t="s">
        <v>276</v>
      </c>
      <c r="D201" s="71" t="s">
        <v>276</v>
      </c>
      <c r="E201" s="71" t="s">
        <v>276</v>
      </c>
      <c r="F201" s="71" t="s">
        <v>276</v>
      </c>
      <c r="G201" s="71" t="s">
        <v>276</v>
      </c>
      <c r="I201" s="25" t="s">
        <v>1326</v>
      </c>
      <c r="J201" s="26"/>
      <c r="K201" s="26"/>
      <c r="L201" s="26"/>
      <c r="M201" s="26"/>
      <c r="N201" s="27"/>
    </row>
    <row r="202" spans="2:14" ht="24.75" thickBot="1">
      <c r="B202" s="71" t="s">
        <v>276</v>
      </c>
      <c r="C202" s="71" t="s">
        <v>276</v>
      </c>
      <c r="D202" s="71" t="s">
        <v>276</v>
      </c>
      <c r="E202" s="71" t="s">
        <v>276</v>
      </c>
      <c r="F202" s="71" t="s">
        <v>276</v>
      </c>
      <c r="G202" s="71" t="s">
        <v>276</v>
      </c>
      <c r="I202" s="29" t="s">
        <v>1327</v>
      </c>
      <c r="J202" s="30"/>
      <c r="K202" s="30"/>
      <c r="L202" s="30"/>
      <c r="M202" s="30"/>
      <c r="N202" s="31"/>
    </row>
    <row r="203" spans="2:14">
      <c r="B203" s="71" t="s">
        <v>276</v>
      </c>
      <c r="C203" s="71" t="s">
        <v>276</v>
      </c>
      <c r="D203" s="71" t="s">
        <v>276</v>
      </c>
      <c r="E203" s="71" t="s">
        <v>276</v>
      </c>
      <c r="F203" s="71" t="s">
        <v>276</v>
      </c>
      <c r="G203" s="71" t="s">
        <v>276</v>
      </c>
      <c r="I203" s="13" t="s">
        <v>1321</v>
      </c>
    </row>
    <row r="204" spans="2:14">
      <c r="B204" s="71" t="s">
        <v>276</v>
      </c>
      <c r="C204" s="71" t="s">
        <v>276</v>
      </c>
      <c r="D204" s="71" t="s">
        <v>276</v>
      </c>
      <c r="E204" s="71" t="s">
        <v>276</v>
      </c>
      <c r="F204" s="71" t="s">
        <v>276</v>
      </c>
      <c r="G204" s="71" t="s">
        <v>276</v>
      </c>
    </row>
    <row r="205" spans="2:14">
      <c r="B205" s="71" t="s">
        <v>276</v>
      </c>
      <c r="C205" s="71" t="s">
        <v>276</v>
      </c>
      <c r="D205" s="71" t="s">
        <v>276</v>
      </c>
      <c r="E205" s="71" t="s">
        <v>276</v>
      </c>
      <c r="F205" s="71" t="s">
        <v>276</v>
      </c>
      <c r="G205" s="71" t="s">
        <v>276</v>
      </c>
      <c r="I205" s="12" t="s">
        <v>1328</v>
      </c>
    </row>
    <row r="209" spans="2:9">
      <c r="I209" s="166"/>
    </row>
    <row r="210" spans="2:9" ht="24.75" thickBot="1">
      <c r="B210" s="13" t="s">
        <v>1329</v>
      </c>
    </row>
    <row r="211" spans="2:9">
      <c r="B211" s="193" t="s">
        <v>1330</v>
      </c>
      <c r="C211" s="194"/>
      <c r="D211" s="194"/>
      <c r="E211" s="195"/>
      <c r="G211" s="12" t="s">
        <v>1331</v>
      </c>
    </row>
    <row r="212" spans="2:9" ht="24.75" thickBot="1">
      <c r="B212" s="196"/>
      <c r="C212" s="197"/>
      <c r="D212" s="197"/>
      <c r="E212" s="198"/>
    </row>
    <row r="223" spans="2:9">
      <c r="B223" s="12" t="s">
        <v>1332</v>
      </c>
    </row>
    <row r="224" spans="2:9">
      <c r="B224" s="12" t="s">
        <v>1333</v>
      </c>
    </row>
    <row r="227" spans="2:7" ht="24.75" thickBot="1">
      <c r="B227" s="13" t="s">
        <v>1334</v>
      </c>
    </row>
    <row r="228" spans="2:7">
      <c r="B228" s="193" t="s">
        <v>1335</v>
      </c>
      <c r="C228" s="194"/>
      <c r="D228" s="194"/>
      <c r="E228" s="195"/>
      <c r="G228" s="12" t="s">
        <v>1078</v>
      </c>
    </row>
    <row r="229" spans="2:7" ht="24.75" thickBot="1">
      <c r="B229" s="196"/>
      <c r="C229" s="197"/>
      <c r="D229" s="197"/>
      <c r="E229" s="198"/>
    </row>
    <row r="240" spans="2:7">
      <c r="B240" s="12" t="s">
        <v>1336</v>
      </c>
    </row>
    <row r="241" spans="2:7" ht="24.75" thickBot="1"/>
    <row r="242" spans="2:7" ht="24.75" thickBot="1">
      <c r="B242" s="260"/>
      <c r="C242" s="249"/>
      <c r="D242" s="12" t="s">
        <v>1222</v>
      </c>
    </row>
    <row r="245" spans="2:7" ht="24.75" thickBot="1">
      <c r="B245" s="13" t="s">
        <v>1337</v>
      </c>
    </row>
    <row r="246" spans="2:7">
      <c r="B246" s="193" t="s">
        <v>1338</v>
      </c>
      <c r="C246" s="194"/>
      <c r="D246" s="194"/>
      <c r="E246" s="195"/>
      <c r="G246" s="12" t="s">
        <v>1078</v>
      </c>
    </row>
    <row r="247" spans="2:7" ht="24.75" thickBot="1">
      <c r="B247" s="196"/>
      <c r="C247" s="197"/>
      <c r="D247" s="197"/>
      <c r="E247" s="198"/>
    </row>
    <row r="258" spans="2:4">
      <c r="B258" s="12" t="s">
        <v>1339</v>
      </c>
    </row>
    <row r="259" spans="2:4" ht="24.75" thickBot="1"/>
    <row r="260" spans="2:4" ht="24.75" thickBot="1">
      <c r="B260" s="261"/>
      <c r="C260" s="249"/>
      <c r="D260" s="12" t="s">
        <v>1222</v>
      </c>
    </row>
    <row r="263" spans="2:4" ht="25.5">
      <c r="B263" s="9" t="s">
        <v>49</v>
      </c>
    </row>
  </sheetData>
  <mergeCells count="27">
    <mergeCell ref="B242:C242"/>
    <mergeCell ref="B246:E247"/>
    <mergeCell ref="B260:C260"/>
    <mergeCell ref="B88:E89"/>
    <mergeCell ref="B130:E131"/>
    <mergeCell ref="B163:E164"/>
    <mergeCell ref="B186:E187"/>
    <mergeCell ref="B211:E212"/>
    <mergeCell ref="B228:E229"/>
    <mergeCell ref="B62:E63"/>
    <mergeCell ref="B35:C35"/>
    <mergeCell ref="B36:C36"/>
    <mergeCell ref="B37:C37"/>
    <mergeCell ref="B51:C51"/>
    <mergeCell ref="B52:C52"/>
    <mergeCell ref="B53:C53"/>
    <mergeCell ref="B54:C54"/>
    <mergeCell ref="B55:C55"/>
    <mergeCell ref="B56:C56"/>
    <mergeCell ref="B57:C57"/>
    <mergeCell ref="B58:C58"/>
    <mergeCell ref="B34:C34"/>
    <mergeCell ref="B13:E14"/>
    <mergeCell ref="B30:C30"/>
    <mergeCell ref="B31:C31"/>
    <mergeCell ref="B32:C32"/>
    <mergeCell ref="B33:C33"/>
  </mergeCells>
  <phoneticPr fontId="1"/>
  <hyperlinks>
    <hyperlink ref="B1" location="目次!A1" display="目次へ" xr:uid="{9C8BC7F7-E1A3-4647-9DA8-8EFAE7519A9A}"/>
    <hyperlink ref="B263" location="目次!A1" display="目次へ" xr:uid="{2CAD8144-DDF8-4975-939C-BDCC41AA549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3E150C-3FFD-40AA-8AF2-395F8AB96221}">
  <sheetPr>
    <tabColor rgb="FFFFFF00"/>
  </sheetPr>
  <dimension ref="A1:P144"/>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56"/>
      <c r="B2" s="156" t="s">
        <v>1340</v>
      </c>
      <c r="C2" s="156"/>
      <c r="D2" s="156"/>
      <c r="E2" s="156"/>
      <c r="F2" s="157"/>
      <c r="G2" s="157"/>
      <c r="H2" s="156"/>
    </row>
    <row r="4" spans="1:15">
      <c r="B4" s="12" t="s">
        <v>1341</v>
      </c>
    </row>
    <row r="7" spans="1:15" s="11" customFormat="1" ht="25.5" customHeight="1">
      <c r="A7" s="14"/>
      <c r="B7" s="14" t="s">
        <v>1342</v>
      </c>
      <c r="C7" s="14"/>
      <c r="D7" s="14"/>
      <c r="E7" s="14"/>
      <c r="F7" s="14"/>
      <c r="G7" s="14"/>
      <c r="H7" s="14"/>
      <c r="I7" s="14"/>
      <c r="J7" s="14"/>
      <c r="K7" s="14"/>
      <c r="L7" s="14"/>
      <c r="M7" s="14"/>
      <c r="N7" s="14"/>
      <c r="O7" s="14"/>
    </row>
    <row r="9" spans="1:15">
      <c r="B9" s="12" t="s">
        <v>1343</v>
      </c>
    </row>
    <row r="10" spans="1:15">
      <c r="B10" s="12" t="s">
        <v>1344</v>
      </c>
    </row>
    <row r="12" spans="1:15">
      <c r="B12" s="12" t="s">
        <v>1345</v>
      </c>
    </row>
    <row r="14" spans="1:15">
      <c r="B14" s="13" t="s">
        <v>1346</v>
      </c>
    </row>
    <row r="25" spans="1:15" s="11" customFormat="1" ht="25.5" customHeight="1">
      <c r="A25" s="14"/>
      <c r="B25" s="14" t="s">
        <v>173</v>
      </c>
      <c r="C25" s="14"/>
      <c r="D25" s="14"/>
      <c r="E25" s="14"/>
      <c r="F25" s="14"/>
      <c r="G25" s="14"/>
      <c r="H25" s="14"/>
      <c r="I25" s="14"/>
      <c r="J25" s="14"/>
      <c r="K25" s="14"/>
      <c r="L25" s="14"/>
      <c r="M25" s="14"/>
      <c r="N25" s="14"/>
      <c r="O25" s="14"/>
    </row>
    <row r="27" spans="1:15">
      <c r="B27" s="13" t="s">
        <v>1347</v>
      </c>
    </row>
    <row r="28" spans="1:15">
      <c r="B28" s="12" t="s">
        <v>1348</v>
      </c>
    </row>
    <row r="30" spans="1:15">
      <c r="B30" s="12" t="s">
        <v>1349</v>
      </c>
    </row>
    <row r="31" spans="1:15">
      <c r="B31" s="12" t="s">
        <v>1350</v>
      </c>
    </row>
    <row r="33" spans="2:2">
      <c r="B33" s="13" t="s">
        <v>1351</v>
      </c>
    </row>
    <row r="42" spans="2:2">
      <c r="B42" s="13" t="s">
        <v>1352</v>
      </c>
    </row>
    <row r="46" spans="2:2">
      <c r="B46" s="13" t="s">
        <v>1353</v>
      </c>
    </row>
    <row r="64" spans="2:2" ht="24.75" thickBot="1">
      <c r="B64" s="12" t="s">
        <v>1354</v>
      </c>
    </row>
    <row r="65" spans="1:16">
      <c r="C65" s="22" t="s">
        <v>1355</v>
      </c>
      <c r="D65" s="23"/>
      <c r="E65" s="23"/>
      <c r="F65" s="23"/>
      <c r="G65" s="23"/>
      <c r="H65" s="23"/>
      <c r="I65" s="23"/>
      <c r="J65" s="23"/>
      <c r="K65" s="23"/>
      <c r="L65" s="23"/>
      <c r="M65" s="23"/>
      <c r="N65" s="23"/>
      <c r="O65" s="23"/>
      <c r="P65" s="24"/>
    </row>
    <row r="66" spans="1:16" ht="24.75" thickBot="1">
      <c r="C66" s="29" t="s">
        <v>1356</v>
      </c>
      <c r="D66" s="30"/>
      <c r="E66" s="30"/>
      <c r="F66" s="30"/>
      <c r="G66" s="30"/>
      <c r="H66" s="30"/>
      <c r="I66" s="30"/>
      <c r="J66" s="30"/>
      <c r="K66" s="30"/>
      <c r="L66" s="30"/>
      <c r="M66" s="30"/>
      <c r="N66" s="30"/>
      <c r="O66" s="30"/>
      <c r="P66" s="31"/>
    </row>
    <row r="68" spans="1:16">
      <c r="B68" s="13" t="s">
        <v>1357</v>
      </c>
    </row>
    <row r="69" spans="1:16">
      <c r="B69" s="12" t="s">
        <v>1358</v>
      </c>
    </row>
    <row r="73" spans="1:16" s="11" customFormat="1" ht="25.5" customHeight="1">
      <c r="A73" s="14"/>
      <c r="B73" s="14" t="s">
        <v>175</v>
      </c>
      <c r="C73" s="14"/>
      <c r="D73" s="14"/>
      <c r="E73" s="14"/>
      <c r="F73" s="14"/>
      <c r="G73" s="14"/>
      <c r="H73" s="14"/>
      <c r="I73" s="14"/>
      <c r="J73" s="14"/>
      <c r="K73" s="14"/>
      <c r="L73" s="14"/>
      <c r="M73" s="14"/>
      <c r="N73" s="14"/>
      <c r="O73" s="14"/>
    </row>
    <row r="74" spans="1:16">
      <c r="K74" s="1"/>
    </row>
    <row r="75" spans="1:16">
      <c r="B75" s="12" t="s">
        <v>1359</v>
      </c>
    </row>
    <row r="76" spans="1:16">
      <c r="B76" s="12" t="s">
        <v>1360</v>
      </c>
    </row>
    <row r="95" spans="2:2">
      <c r="B95" s="13" t="s">
        <v>1361</v>
      </c>
    </row>
    <row r="97" spans="2:2">
      <c r="B97" s="13" t="s">
        <v>1362</v>
      </c>
    </row>
    <row r="116" spans="2:2">
      <c r="B116" s="13" t="s">
        <v>1363</v>
      </c>
    </row>
    <row r="126" spans="2:2">
      <c r="B126" s="13" t="s">
        <v>1364</v>
      </c>
    </row>
    <row r="144" spans="2:2" ht="25.5">
      <c r="B144" s="9" t="s">
        <v>49</v>
      </c>
    </row>
  </sheetData>
  <phoneticPr fontId="1"/>
  <hyperlinks>
    <hyperlink ref="B1" location="目次!A1" display="目次へ" xr:uid="{780AAE97-AEFA-456C-AF8C-5F30A4E6B701}"/>
    <hyperlink ref="B144" location="目次!A1" display="目次へ" xr:uid="{5F2101FA-931A-4B22-8314-6FA1677EFD17}"/>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E587D4-4D35-4EFE-803C-1CA18C9D0E12}">
  <sheetPr>
    <tabColor rgb="FFFFFF00"/>
  </sheetPr>
  <dimension ref="A1:O204"/>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56"/>
      <c r="B2" s="156" t="s">
        <v>1365</v>
      </c>
      <c r="C2" s="156"/>
      <c r="D2" s="156"/>
      <c r="E2" s="156"/>
      <c r="F2" s="157"/>
      <c r="G2" s="157"/>
      <c r="H2" s="156"/>
    </row>
    <row r="4" spans="1:15">
      <c r="B4" s="12" t="s">
        <v>1366</v>
      </c>
    </row>
    <row r="7" spans="1:15" s="11" customFormat="1" ht="25.5" customHeight="1">
      <c r="A7" s="14"/>
      <c r="B7" s="14" t="s">
        <v>1367</v>
      </c>
      <c r="C7" s="14"/>
      <c r="D7" s="14"/>
      <c r="E7" s="14"/>
      <c r="F7" s="14"/>
      <c r="G7" s="14"/>
      <c r="H7" s="14"/>
      <c r="I7" s="14"/>
      <c r="J7" s="14"/>
      <c r="K7" s="14"/>
      <c r="L7" s="14"/>
      <c r="M7" s="14"/>
      <c r="N7" s="14"/>
      <c r="O7" s="14"/>
    </row>
    <row r="9" spans="1:15">
      <c r="B9" s="12" t="s">
        <v>1368</v>
      </c>
    </row>
    <row r="10" spans="1:15">
      <c r="B10" s="13" t="s">
        <v>1369</v>
      </c>
    </row>
    <row r="11" spans="1:15">
      <c r="B11" s="12" t="s">
        <v>1370</v>
      </c>
    </row>
    <row r="13" spans="1:15">
      <c r="B13" s="13" t="s">
        <v>1371</v>
      </c>
    </row>
    <row r="24" spans="2:10">
      <c r="B24" s="13" t="s">
        <v>1372</v>
      </c>
    </row>
    <row r="25" spans="2:10">
      <c r="B25" s="13" t="s">
        <v>1373</v>
      </c>
    </row>
    <row r="27" spans="2:10" ht="24.75" thickBot="1">
      <c r="H27" s="12" t="s">
        <v>1374</v>
      </c>
    </row>
    <row r="28" spans="2:10">
      <c r="H28" s="22" t="s">
        <v>1375</v>
      </c>
      <c r="I28" s="23"/>
      <c r="J28" s="24"/>
    </row>
    <row r="29" spans="2:10">
      <c r="H29" s="25" t="s">
        <v>1376</v>
      </c>
      <c r="I29" s="26"/>
      <c r="J29" s="27"/>
    </row>
    <row r="30" spans="2:10">
      <c r="H30" s="25" t="s">
        <v>1377</v>
      </c>
      <c r="I30" s="26"/>
      <c r="J30" s="27"/>
    </row>
    <row r="31" spans="2:10">
      <c r="H31" s="25" t="s">
        <v>1378</v>
      </c>
      <c r="I31" s="26"/>
      <c r="J31" s="27"/>
    </row>
    <row r="32" spans="2:10" ht="24.75" thickBot="1">
      <c r="H32" s="29" t="s">
        <v>1379</v>
      </c>
      <c r="I32" s="30"/>
      <c r="J32" s="31"/>
    </row>
    <row r="33" spans="1:15">
      <c r="H33" s="12" t="s">
        <v>1380</v>
      </c>
    </row>
    <row r="34" spans="1:15">
      <c r="M34" s="1"/>
    </row>
    <row r="35" spans="1:15">
      <c r="K35" s="13" t="s">
        <v>1381</v>
      </c>
      <c r="M35" s="1"/>
    </row>
    <row r="36" spans="1:15">
      <c r="M36" s="1"/>
    </row>
    <row r="37" spans="1:15">
      <c r="M37" s="1"/>
    </row>
    <row r="38" spans="1:15">
      <c r="M38" s="1"/>
    </row>
    <row r="39" spans="1:15">
      <c r="M39" s="1"/>
    </row>
    <row r="40" spans="1:15">
      <c r="M40" s="1"/>
    </row>
    <row r="41" spans="1:15">
      <c r="M41" s="1"/>
    </row>
    <row r="42" spans="1:15" s="11" customFormat="1" ht="25.5" customHeight="1">
      <c r="A42" s="14"/>
      <c r="B42" s="14" t="s">
        <v>1382</v>
      </c>
      <c r="C42" s="14"/>
      <c r="D42" s="14"/>
      <c r="E42" s="14"/>
      <c r="F42" s="14"/>
      <c r="G42" s="14"/>
      <c r="H42" s="14"/>
      <c r="I42" s="14"/>
      <c r="J42" s="14"/>
      <c r="K42" s="14"/>
      <c r="L42" s="14"/>
      <c r="M42" s="14"/>
      <c r="N42" s="14"/>
      <c r="O42" s="14"/>
    </row>
    <row r="43" spans="1:15">
      <c r="M43" s="1"/>
    </row>
    <row r="44" spans="1:15">
      <c r="B44" s="12" t="s">
        <v>1383</v>
      </c>
      <c r="M44" s="1"/>
    </row>
    <row r="45" spans="1:15">
      <c r="B45" s="12" t="s">
        <v>1384</v>
      </c>
      <c r="M45" s="1"/>
    </row>
    <row r="46" spans="1:15">
      <c r="M46" s="1"/>
    </row>
    <row r="47" spans="1:15">
      <c r="B47" s="13" t="s">
        <v>1385</v>
      </c>
      <c r="M47" s="1"/>
    </row>
    <row r="48" spans="1:15">
      <c r="B48" s="12" t="s">
        <v>1386</v>
      </c>
      <c r="M48" s="1"/>
    </row>
    <row r="49" spans="2:13">
      <c r="M49" s="1"/>
    </row>
    <row r="50" spans="2:13">
      <c r="B50" s="13" t="s">
        <v>1387</v>
      </c>
      <c r="M50" s="1"/>
    </row>
    <row r="51" spans="2:13">
      <c r="B51" s="13" t="s">
        <v>1388</v>
      </c>
      <c r="M51" s="1"/>
    </row>
    <row r="52" spans="2:13">
      <c r="B52" s="13" t="s">
        <v>1389</v>
      </c>
      <c r="M52" s="1"/>
    </row>
    <row r="53" spans="2:13">
      <c r="M53" s="1"/>
    </row>
    <row r="54" spans="2:13">
      <c r="M54" s="1"/>
    </row>
    <row r="55" spans="2:13">
      <c r="M55" s="1"/>
    </row>
    <row r="56" spans="2:13">
      <c r="M56" s="1"/>
    </row>
    <row r="65" spans="2:12">
      <c r="L65" s="13" t="s">
        <v>1390</v>
      </c>
    </row>
    <row r="71" spans="2:12">
      <c r="B71" s="79" t="s">
        <v>1391</v>
      </c>
      <c r="C71" s="79"/>
      <c r="D71" s="79"/>
      <c r="E71" s="79"/>
    </row>
    <row r="73" spans="2:12">
      <c r="B73" s="13" t="s">
        <v>1392</v>
      </c>
    </row>
    <row r="74" spans="2:12">
      <c r="B74" s="13" t="s">
        <v>1393</v>
      </c>
      <c r="L74" s="13" t="s">
        <v>1394</v>
      </c>
    </row>
    <row r="87" spans="2:12">
      <c r="L87" s="13" t="s">
        <v>1395</v>
      </c>
    </row>
    <row r="88" spans="2:12">
      <c r="L88" s="13" t="s">
        <v>1396</v>
      </c>
    </row>
    <row r="90" spans="2:12">
      <c r="B90" s="13" t="s">
        <v>1397</v>
      </c>
    </row>
    <row r="95" spans="2:12">
      <c r="L95" s="13" t="s">
        <v>1398</v>
      </c>
    </row>
    <row r="107" spans="1:15" s="11" customFormat="1" ht="25.5" customHeight="1">
      <c r="A107" s="14"/>
      <c r="B107" s="14" t="s">
        <v>1399</v>
      </c>
      <c r="C107" s="14"/>
      <c r="D107" s="14"/>
      <c r="E107" s="14"/>
      <c r="F107" s="14"/>
      <c r="G107" s="14"/>
      <c r="H107" s="14"/>
      <c r="I107" s="14"/>
      <c r="J107" s="14"/>
      <c r="K107" s="14"/>
      <c r="L107" s="14"/>
      <c r="M107" s="14"/>
      <c r="N107" s="14"/>
      <c r="O107" s="14"/>
    </row>
    <row r="109" spans="1:15">
      <c r="B109" s="12" t="s">
        <v>1400</v>
      </c>
    </row>
    <row r="110" spans="1:15">
      <c r="B110" s="12" t="s">
        <v>1401</v>
      </c>
    </row>
    <row r="111" spans="1:15">
      <c r="B111" s="13" t="s">
        <v>1402</v>
      </c>
    </row>
    <row r="136" spans="4:4">
      <c r="D136" s="12" t="s">
        <v>1403</v>
      </c>
    </row>
    <row r="137" spans="4:4">
      <c r="D137" s="12" t="s">
        <v>1404</v>
      </c>
    </row>
    <row r="139" spans="4:4">
      <c r="D139" s="13" t="s">
        <v>1405</v>
      </c>
    </row>
    <row r="140" spans="4:4">
      <c r="D140" s="13" t="s">
        <v>1406</v>
      </c>
    </row>
    <row r="141" spans="4:4">
      <c r="D141" s="13" t="s">
        <v>1407</v>
      </c>
    </row>
    <row r="148" spans="1:15" s="11" customFormat="1" ht="25.5" customHeight="1">
      <c r="A148" s="14"/>
      <c r="B148" s="14" t="s">
        <v>1408</v>
      </c>
      <c r="C148" s="14"/>
      <c r="D148" s="14"/>
      <c r="E148" s="14"/>
      <c r="F148" s="14"/>
      <c r="G148" s="14"/>
      <c r="H148" s="14"/>
      <c r="I148" s="14"/>
      <c r="J148" s="14"/>
      <c r="K148" s="14"/>
      <c r="L148" s="14"/>
      <c r="M148" s="14"/>
      <c r="N148" s="14"/>
      <c r="O148" s="14"/>
    </row>
    <row r="150" spans="1:15">
      <c r="B150" s="13" t="s">
        <v>1409</v>
      </c>
    </row>
    <row r="151" spans="1:15">
      <c r="B151" s="12" t="s">
        <v>1410</v>
      </c>
    </row>
    <row r="169" spans="2:2" ht="33">
      <c r="B169" s="105" t="s">
        <v>1411</v>
      </c>
    </row>
    <row r="170" spans="2:2">
      <c r="B170" s="12" t="s">
        <v>1412</v>
      </c>
    </row>
    <row r="194" spans="2:6">
      <c r="F194" s="13" t="s">
        <v>1413</v>
      </c>
    </row>
    <row r="195" spans="2:6">
      <c r="F195" s="13" t="s">
        <v>1414</v>
      </c>
    </row>
    <row r="196" spans="2:6">
      <c r="F196" s="13" t="s">
        <v>1415</v>
      </c>
    </row>
    <row r="198" spans="2:6">
      <c r="F198" s="12" t="s">
        <v>1416</v>
      </c>
    </row>
    <row r="199" spans="2:6">
      <c r="F199" s="12" t="s">
        <v>1417</v>
      </c>
    </row>
    <row r="204" spans="2:6" ht="25.5">
      <c r="B204" s="9" t="s">
        <v>49</v>
      </c>
    </row>
  </sheetData>
  <phoneticPr fontId="1"/>
  <hyperlinks>
    <hyperlink ref="B1" location="目次!A1" display="目次へ" xr:uid="{0494CB6F-28A6-4E26-A534-085F4C1BEA15}"/>
    <hyperlink ref="B204" location="目次!A1" display="目次へ" xr:uid="{043476E6-B11E-4557-A539-75DEE5EE9814}"/>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D2F8C-218A-46DE-A403-816BBEE0A788}">
  <sheetPr>
    <tabColor rgb="FFFFFF00"/>
  </sheetPr>
  <dimension ref="A1:T426"/>
  <sheetViews>
    <sheetView showGridLines="0" zoomScale="85" zoomScaleNormal="85" workbookViewId="0"/>
  </sheetViews>
  <sheetFormatPr defaultColWidth="9" defaultRowHeight="24"/>
  <cols>
    <col min="1" max="1" width="3.25" style="12" customWidth="1"/>
    <col min="2" max="16384" width="9" style="12"/>
  </cols>
  <sheetData>
    <row r="1" spans="1:15" s="2" customFormat="1" ht="25.5">
      <c r="B1" s="9" t="s">
        <v>49</v>
      </c>
    </row>
    <row r="2" spans="1:15" s="11" customFormat="1" ht="35.25">
      <c r="A2" s="156"/>
      <c r="B2" s="156" t="s">
        <v>1418</v>
      </c>
      <c r="C2" s="156"/>
      <c r="D2" s="156"/>
      <c r="E2" s="156"/>
      <c r="F2" s="157"/>
      <c r="G2" s="157"/>
      <c r="H2" s="156"/>
    </row>
    <row r="4" spans="1:15">
      <c r="B4" s="12" t="s">
        <v>1419</v>
      </c>
    </row>
    <row r="7" spans="1:15" s="11" customFormat="1" ht="25.5" customHeight="1">
      <c r="A7" s="14"/>
      <c r="B7" s="14" t="s">
        <v>1420</v>
      </c>
      <c r="C7" s="14"/>
      <c r="D7" s="14"/>
      <c r="E7" s="14"/>
      <c r="F7" s="14"/>
      <c r="G7" s="14"/>
      <c r="H7" s="14"/>
      <c r="I7" s="14"/>
      <c r="J7" s="14"/>
      <c r="K7" s="14"/>
      <c r="L7" s="14"/>
      <c r="M7" s="14"/>
      <c r="N7" s="14"/>
      <c r="O7" s="14"/>
    </row>
    <row r="9" spans="1:15">
      <c r="B9" s="13" t="s">
        <v>1421</v>
      </c>
    </row>
    <row r="18" spans="2:12" ht="24.75" thickBot="1">
      <c r="B18" s="12" t="s">
        <v>1422</v>
      </c>
    </row>
    <row r="19" spans="2:12">
      <c r="B19" s="22" t="s">
        <v>1423</v>
      </c>
      <c r="C19" s="23"/>
      <c r="D19" s="23"/>
      <c r="E19" s="23"/>
      <c r="F19" s="23"/>
      <c r="G19" s="23"/>
      <c r="H19" s="23"/>
      <c r="I19" s="23"/>
      <c r="J19" s="23"/>
      <c r="K19" s="23"/>
      <c r="L19" s="24"/>
    </row>
    <row r="20" spans="2:12">
      <c r="B20" s="25" t="s">
        <v>1424</v>
      </c>
      <c r="C20" s="26"/>
      <c r="D20" s="26"/>
      <c r="E20" s="26"/>
      <c r="F20" s="26"/>
      <c r="G20" s="26"/>
      <c r="H20" s="26"/>
      <c r="I20" s="26"/>
      <c r="J20" s="26"/>
      <c r="K20" s="26"/>
      <c r="L20" s="27"/>
    </row>
    <row r="21" spans="2:12">
      <c r="B21" s="25" t="s">
        <v>1425</v>
      </c>
      <c r="C21" s="26"/>
      <c r="D21" s="26"/>
      <c r="E21" s="26"/>
      <c r="F21" s="26"/>
      <c r="G21" s="26"/>
      <c r="H21" s="26"/>
      <c r="I21" s="26"/>
      <c r="J21" s="26"/>
      <c r="K21" s="26"/>
      <c r="L21" s="27"/>
    </row>
    <row r="22" spans="2:12" ht="24.75" thickBot="1">
      <c r="B22" s="29" t="s">
        <v>1426</v>
      </c>
      <c r="C22" s="30"/>
      <c r="D22" s="30"/>
      <c r="E22" s="30"/>
      <c r="F22" s="30"/>
      <c r="G22" s="30"/>
      <c r="H22" s="30"/>
      <c r="I22" s="30"/>
      <c r="J22" s="30"/>
      <c r="K22" s="30"/>
      <c r="L22" s="31"/>
    </row>
    <row r="25" spans="2:12">
      <c r="B25" s="79" t="s">
        <v>1427</v>
      </c>
      <c r="C25" s="79"/>
      <c r="D25" s="79"/>
    </row>
    <row r="26" spans="2:12" ht="24.75" thickBot="1">
      <c r="B26" s="13" t="s">
        <v>1428</v>
      </c>
    </row>
    <row r="27" spans="2:12" ht="24.75" thickBot="1">
      <c r="B27" s="167" t="s">
        <v>1429</v>
      </c>
      <c r="C27" s="100"/>
      <c r="D27" s="100"/>
      <c r="E27" s="100"/>
      <c r="F27" s="100"/>
      <c r="G27" s="100"/>
      <c r="H27" s="100"/>
      <c r="I27" s="100"/>
      <c r="J27" s="101"/>
    </row>
    <row r="29" spans="2:12">
      <c r="B29" s="13" t="s">
        <v>1430</v>
      </c>
    </row>
    <row r="30" spans="2:12">
      <c r="B30" s="13"/>
    </row>
    <row r="31" spans="2:12">
      <c r="C31" s="12" t="s">
        <v>1431</v>
      </c>
      <c r="F31" s="159" t="s">
        <v>1432</v>
      </c>
      <c r="G31" s="159" t="s">
        <v>1433</v>
      </c>
    </row>
    <row r="32" spans="2:12">
      <c r="C32" s="12" t="s">
        <v>1434</v>
      </c>
      <c r="F32" s="159" t="s">
        <v>1435</v>
      </c>
      <c r="G32" s="159" t="s">
        <v>1436</v>
      </c>
    </row>
    <row r="33" spans="2:16">
      <c r="C33" s="12" t="s">
        <v>1437</v>
      </c>
      <c r="F33" s="159" t="s">
        <v>1438</v>
      </c>
      <c r="G33" s="159" t="s">
        <v>1439</v>
      </c>
    </row>
    <row r="34" spans="2:16">
      <c r="C34" s="12" t="s">
        <v>1440</v>
      </c>
      <c r="F34" s="159" t="s">
        <v>1441</v>
      </c>
      <c r="G34" s="159" t="s">
        <v>1442</v>
      </c>
    </row>
    <row r="35" spans="2:16">
      <c r="C35" s="12" t="s">
        <v>1443</v>
      </c>
      <c r="F35" s="159" t="s">
        <v>1444</v>
      </c>
      <c r="G35" s="159" t="s">
        <v>1445</v>
      </c>
    </row>
    <row r="36" spans="2:16">
      <c r="C36" s="12" t="s">
        <v>1446</v>
      </c>
      <c r="D36" s="168"/>
      <c r="F36" s="159" t="s">
        <v>1447</v>
      </c>
      <c r="G36" s="159" t="s">
        <v>1448</v>
      </c>
    </row>
    <row r="37" spans="2:16">
      <c r="C37" s="12" t="s">
        <v>1449</v>
      </c>
      <c r="D37" s="168"/>
      <c r="F37" s="159" t="s">
        <v>1450</v>
      </c>
      <c r="G37" s="159" t="s">
        <v>1451</v>
      </c>
    </row>
    <row r="38" spans="2:16">
      <c r="C38" s="12" t="s">
        <v>1452</v>
      </c>
      <c r="D38" s="168"/>
      <c r="F38" s="159" t="s">
        <v>1453</v>
      </c>
      <c r="G38" s="159" t="s">
        <v>1454</v>
      </c>
    </row>
    <row r="39" spans="2:16">
      <c r="C39" s="12" t="s">
        <v>1455</v>
      </c>
      <c r="D39" s="168"/>
      <c r="F39" s="159" t="s">
        <v>1456</v>
      </c>
      <c r="G39" s="159" t="s">
        <v>1457</v>
      </c>
      <c r="P39" s="168"/>
    </row>
    <row r="40" spans="2:16">
      <c r="C40" s="12" t="s">
        <v>1458</v>
      </c>
      <c r="F40" s="159" t="s">
        <v>1459</v>
      </c>
      <c r="G40" s="159" t="s">
        <v>1460</v>
      </c>
      <c r="P40" s="168"/>
    </row>
    <row r="41" spans="2:16">
      <c r="B41" s="34"/>
      <c r="P41" s="168"/>
    </row>
    <row r="42" spans="2:16">
      <c r="B42" s="13" t="s">
        <v>1461</v>
      </c>
      <c r="F42" s="13" t="s">
        <v>1462</v>
      </c>
      <c r="I42" s="13" t="s">
        <v>1463</v>
      </c>
      <c r="P42" s="168"/>
    </row>
    <row r="43" spans="2:16">
      <c r="F43" s="13" t="s">
        <v>1464</v>
      </c>
      <c r="P43" s="168"/>
    </row>
    <row r="44" spans="2:16">
      <c r="P44" s="168"/>
    </row>
    <row r="45" spans="2:16">
      <c r="P45" s="168"/>
    </row>
    <row r="46" spans="2:16">
      <c r="P46" s="168"/>
    </row>
    <row r="47" spans="2:16">
      <c r="P47" s="168"/>
    </row>
    <row r="48" spans="2:16">
      <c r="P48" s="168"/>
    </row>
    <row r="49" spans="2:18">
      <c r="P49" s="168"/>
    </row>
    <row r="50" spans="2:18">
      <c r="P50" s="168"/>
    </row>
    <row r="51" spans="2:18">
      <c r="P51" s="168"/>
    </row>
    <row r="52" spans="2:18">
      <c r="P52" s="168"/>
    </row>
    <row r="53" spans="2:18">
      <c r="B53" s="34"/>
      <c r="P53" s="168"/>
    </row>
    <row r="54" spans="2:18">
      <c r="B54" s="34"/>
      <c r="P54" s="168"/>
    </row>
    <row r="55" spans="2:18">
      <c r="B55" s="34"/>
      <c r="P55" s="168"/>
    </row>
    <row r="56" spans="2:18">
      <c r="B56" s="34"/>
      <c r="P56" s="168"/>
    </row>
    <row r="57" spans="2:18">
      <c r="B57" s="34"/>
      <c r="P57" s="168"/>
    </row>
    <row r="58" spans="2:18">
      <c r="B58" s="34"/>
      <c r="P58" s="168"/>
    </row>
    <row r="59" spans="2:18">
      <c r="B59" s="34"/>
    </row>
    <row r="60" spans="2:18">
      <c r="B60" s="13" t="s">
        <v>1465</v>
      </c>
      <c r="J60" s="13" t="s">
        <v>1466</v>
      </c>
      <c r="M60" s="168"/>
      <c r="R60" s="13" t="s">
        <v>1467</v>
      </c>
    </row>
    <row r="61" spans="2:18">
      <c r="B61" s="13" t="s">
        <v>1468</v>
      </c>
      <c r="M61" s="168"/>
    </row>
    <row r="62" spans="2:18">
      <c r="M62" s="168"/>
    </row>
    <row r="63" spans="2:18">
      <c r="M63" s="168"/>
    </row>
    <row r="64" spans="2:18">
      <c r="M64" s="168"/>
    </row>
    <row r="65" spans="2:16">
      <c r="M65" s="168"/>
    </row>
    <row r="66" spans="2:16">
      <c r="M66" s="168"/>
    </row>
    <row r="67" spans="2:16">
      <c r="M67" s="168"/>
    </row>
    <row r="68" spans="2:16">
      <c r="M68" s="168"/>
    </row>
    <row r="69" spans="2:16">
      <c r="M69" s="168"/>
    </row>
    <row r="70" spans="2:16">
      <c r="M70" s="168"/>
    </row>
    <row r="71" spans="2:16">
      <c r="M71" s="168"/>
    </row>
    <row r="72" spans="2:16">
      <c r="M72" s="168"/>
    </row>
    <row r="73" spans="2:16">
      <c r="M73" s="168"/>
    </row>
    <row r="74" spans="2:16">
      <c r="M74" s="168"/>
    </row>
    <row r="75" spans="2:16" ht="33">
      <c r="B75" s="105" t="s">
        <v>1469</v>
      </c>
      <c r="P75" s="168"/>
    </row>
    <row r="76" spans="2:16">
      <c r="B76" s="34"/>
      <c r="P76" s="168"/>
    </row>
    <row r="77" spans="2:16">
      <c r="B77" s="34"/>
      <c r="D77" s="84"/>
      <c r="E77" s="34" t="s">
        <v>1432</v>
      </c>
      <c r="F77" s="34" t="s">
        <v>1433</v>
      </c>
      <c r="P77" s="168"/>
    </row>
    <row r="78" spans="2:16">
      <c r="B78" s="34"/>
      <c r="D78" s="84"/>
      <c r="E78" s="34" t="s">
        <v>1435</v>
      </c>
      <c r="F78" s="34" t="s">
        <v>1436</v>
      </c>
      <c r="H78" s="13" t="s">
        <v>309</v>
      </c>
      <c r="P78" s="168"/>
    </row>
    <row r="79" spans="2:16">
      <c r="B79" s="34"/>
      <c r="D79" s="84"/>
      <c r="E79" s="34" t="s">
        <v>1438</v>
      </c>
      <c r="F79" s="34" t="s">
        <v>1439</v>
      </c>
      <c r="P79" s="168"/>
    </row>
    <row r="80" spans="2:16">
      <c r="B80" s="34"/>
      <c r="D80" s="84"/>
      <c r="E80" s="34" t="s">
        <v>1441</v>
      </c>
      <c r="F80" s="34" t="s">
        <v>1442</v>
      </c>
      <c r="P80" s="168"/>
    </row>
    <row r="81" spans="2:16">
      <c r="B81" s="34"/>
      <c r="D81" s="84"/>
      <c r="E81" s="34" t="s">
        <v>1444</v>
      </c>
      <c r="F81" s="34" t="s">
        <v>1445</v>
      </c>
      <c r="P81" s="168"/>
    </row>
    <row r="82" spans="2:16">
      <c r="B82" s="34"/>
      <c r="D82" s="84"/>
      <c r="E82" s="34" t="s">
        <v>1447</v>
      </c>
      <c r="F82" s="34" t="s">
        <v>1448</v>
      </c>
      <c r="P82" s="168"/>
    </row>
    <row r="83" spans="2:16">
      <c r="B83" s="34"/>
      <c r="D83" s="84"/>
      <c r="E83" s="34" t="s">
        <v>1450</v>
      </c>
      <c r="F83" s="34" t="s">
        <v>1451</v>
      </c>
      <c r="P83" s="168"/>
    </row>
    <row r="84" spans="2:16">
      <c r="B84" s="34"/>
      <c r="D84" s="84"/>
      <c r="E84" s="34" t="s">
        <v>1453</v>
      </c>
      <c r="F84" s="34" t="s">
        <v>1454</v>
      </c>
      <c r="P84" s="168"/>
    </row>
    <row r="85" spans="2:16">
      <c r="B85" s="34"/>
      <c r="D85" s="84"/>
      <c r="E85" s="34" t="s">
        <v>1456</v>
      </c>
      <c r="F85" s="34" t="s">
        <v>1457</v>
      </c>
      <c r="P85" s="168"/>
    </row>
    <row r="86" spans="2:16">
      <c r="B86" s="34"/>
      <c r="D86" s="84"/>
      <c r="E86" s="34" t="s">
        <v>1459</v>
      </c>
      <c r="F86" s="34" t="s">
        <v>1460</v>
      </c>
      <c r="P86" s="168"/>
    </row>
    <row r="87" spans="2:16">
      <c r="P87" s="168"/>
    </row>
    <row r="88" spans="2:16">
      <c r="P88" s="168"/>
    </row>
    <row r="89" spans="2:16">
      <c r="B89" s="79" t="s">
        <v>1256</v>
      </c>
      <c r="C89" s="79"/>
      <c r="D89" s="79"/>
      <c r="P89" s="168"/>
    </row>
    <row r="90" spans="2:16">
      <c r="B90" s="13" t="s">
        <v>1470</v>
      </c>
      <c r="P90" s="168"/>
    </row>
    <row r="91" spans="2:16">
      <c r="B91" s="12" t="s">
        <v>1471</v>
      </c>
      <c r="P91" s="168"/>
    </row>
    <row r="92" spans="2:16" ht="24.75" thickBot="1">
      <c r="P92" s="168"/>
    </row>
    <row r="93" spans="2:16" ht="24.75" thickBot="1">
      <c r="B93" s="19" t="s">
        <v>1472</v>
      </c>
      <c r="C93" s="20"/>
      <c r="D93" s="21"/>
      <c r="P93" s="168"/>
    </row>
    <row r="94" spans="2:16">
      <c r="P94" s="168"/>
    </row>
    <row r="95" spans="2:16">
      <c r="P95" s="168"/>
    </row>
    <row r="96" spans="2:16">
      <c r="P96" s="168"/>
    </row>
    <row r="97" spans="2:16">
      <c r="P97" s="168"/>
    </row>
    <row r="98" spans="2:16">
      <c r="P98" s="168"/>
    </row>
    <row r="99" spans="2:16">
      <c r="P99" s="168"/>
    </row>
    <row r="100" spans="2:16">
      <c r="P100" s="168"/>
    </row>
    <row r="101" spans="2:16">
      <c r="P101" s="168"/>
    </row>
    <row r="102" spans="2:16">
      <c r="P102" s="168"/>
    </row>
    <row r="103" spans="2:16">
      <c r="P103" s="168"/>
    </row>
    <row r="104" spans="2:16">
      <c r="P104" s="168"/>
    </row>
    <row r="105" spans="2:16">
      <c r="P105" s="168"/>
    </row>
    <row r="106" spans="2:16">
      <c r="P106" s="168"/>
    </row>
    <row r="107" spans="2:16" ht="24.75" thickBot="1">
      <c r="P107" s="168"/>
    </row>
    <row r="108" spans="2:16" ht="24.75" thickBot="1">
      <c r="B108" s="81" t="s">
        <v>1473</v>
      </c>
      <c r="C108" s="82"/>
      <c r="P108" s="168"/>
    </row>
    <row r="109" spans="2:16">
      <c r="P109" s="168"/>
    </row>
    <row r="110" spans="2:16">
      <c r="P110" s="168"/>
    </row>
    <row r="111" spans="2:16">
      <c r="P111" s="168"/>
    </row>
    <row r="112" spans="2:16">
      <c r="P112" s="168"/>
    </row>
    <row r="113" spans="2:16">
      <c r="P113" s="168"/>
    </row>
    <row r="114" spans="2:16">
      <c r="P114" s="168"/>
    </row>
    <row r="115" spans="2:16">
      <c r="P115" s="168"/>
    </row>
    <row r="116" spans="2:16">
      <c r="P116" s="168"/>
    </row>
    <row r="117" spans="2:16">
      <c r="P117" s="168"/>
    </row>
    <row r="118" spans="2:16">
      <c r="P118" s="168"/>
    </row>
    <row r="119" spans="2:16">
      <c r="P119" s="168"/>
    </row>
    <row r="120" spans="2:16">
      <c r="P120" s="168"/>
    </row>
    <row r="121" spans="2:16">
      <c r="P121" s="168"/>
    </row>
    <row r="122" spans="2:16" ht="24.75" thickBot="1">
      <c r="P122" s="168"/>
    </row>
    <row r="123" spans="2:16" ht="24.75" thickBot="1">
      <c r="B123" s="81" t="s">
        <v>1474</v>
      </c>
      <c r="C123" s="83"/>
      <c r="D123" s="82"/>
      <c r="P123" s="168"/>
    </row>
    <row r="124" spans="2:16">
      <c r="P124" s="168"/>
    </row>
    <row r="125" spans="2:16">
      <c r="P125" s="168"/>
    </row>
    <row r="126" spans="2:16">
      <c r="P126" s="168"/>
    </row>
    <row r="127" spans="2:16">
      <c r="P127" s="168"/>
    </row>
    <row r="128" spans="2:16">
      <c r="P128" s="168"/>
    </row>
    <row r="129" spans="2:16">
      <c r="P129" s="168"/>
    </row>
    <row r="130" spans="2:16">
      <c r="P130" s="168"/>
    </row>
    <row r="131" spans="2:16">
      <c r="P131" s="168"/>
    </row>
    <row r="132" spans="2:16">
      <c r="P132" s="168"/>
    </row>
    <row r="133" spans="2:16">
      <c r="P133" s="168"/>
    </row>
    <row r="134" spans="2:16">
      <c r="P134" s="168"/>
    </row>
    <row r="135" spans="2:16">
      <c r="P135" s="168"/>
    </row>
    <row r="136" spans="2:16">
      <c r="P136" s="168"/>
    </row>
    <row r="137" spans="2:16">
      <c r="P137" s="168"/>
    </row>
    <row r="138" spans="2:16">
      <c r="P138" s="168"/>
    </row>
    <row r="139" spans="2:16">
      <c r="P139" s="168"/>
    </row>
    <row r="140" spans="2:16">
      <c r="P140" s="168"/>
    </row>
    <row r="141" spans="2:16">
      <c r="P141" s="168"/>
    </row>
    <row r="142" spans="2:16">
      <c r="B142" s="79" t="s">
        <v>1475</v>
      </c>
      <c r="C142" s="79"/>
      <c r="P142" s="168"/>
    </row>
    <row r="143" spans="2:16">
      <c r="B143" s="12" t="s">
        <v>1476</v>
      </c>
      <c r="P143" s="168"/>
    </row>
    <row r="144" spans="2:16">
      <c r="B144" s="13" t="s">
        <v>1477</v>
      </c>
      <c r="P144" s="168"/>
    </row>
    <row r="145" spans="2:16">
      <c r="P145" s="168"/>
    </row>
    <row r="146" spans="2:16">
      <c r="B146" s="13" t="s">
        <v>1478</v>
      </c>
      <c r="P146" s="168"/>
    </row>
    <row r="147" spans="2:16">
      <c r="P147" s="168"/>
    </row>
    <row r="148" spans="2:16">
      <c r="P148" s="168"/>
    </row>
    <row r="149" spans="2:16">
      <c r="G149" s="12" t="s">
        <v>1479</v>
      </c>
      <c r="P149" s="168"/>
    </row>
    <row r="150" spans="2:16">
      <c r="P150" s="168"/>
    </row>
    <row r="151" spans="2:16">
      <c r="B151" s="110" t="s">
        <v>1480</v>
      </c>
      <c r="J151" s="168"/>
    </row>
    <row r="152" spans="2:16">
      <c r="B152" s="110" t="s">
        <v>1481</v>
      </c>
      <c r="F152" s="13" t="s">
        <v>1482</v>
      </c>
      <c r="J152" s="168"/>
    </row>
    <row r="153" spans="2:16">
      <c r="B153" s="110" t="s">
        <v>1483</v>
      </c>
      <c r="F153" s="12" t="s">
        <v>1484</v>
      </c>
      <c r="J153" s="168"/>
    </row>
    <row r="154" spans="2:16">
      <c r="B154" s="110" t="s">
        <v>1485</v>
      </c>
      <c r="J154" s="168"/>
    </row>
    <row r="155" spans="2:16">
      <c r="B155" s="110" t="s">
        <v>1486</v>
      </c>
      <c r="J155" s="168"/>
    </row>
    <row r="156" spans="2:16">
      <c r="B156" s="110" t="s">
        <v>1487</v>
      </c>
      <c r="J156" s="168"/>
    </row>
    <row r="157" spans="2:16">
      <c r="B157" s="110" t="s">
        <v>1480</v>
      </c>
      <c r="P157" s="168"/>
    </row>
    <row r="158" spans="2:16">
      <c r="B158" s="110" t="s">
        <v>1481</v>
      </c>
      <c r="P158" s="168"/>
    </row>
    <row r="159" spans="2:16">
      <c r="B159" s="110" t="s">
        <v>1483</v>
      </c>
      <c r="P159" s="168"/>
    </row>
    <row r="160" spans="2:16">
      <c r="B160" s="110" t="s">
        <v>1485</v>
      </c>
      <c r="P160" s="168"/>
    </row>
    <row r="161" spans="2:16">
      <c r="B161" s="110" t="s">
        <v>1486</v>
      </c>
      <c r="P161" s="168"/>
    </row>
    <row r="162" spans="2:16">
      <c r="B162" s="110" t="s">
        <v>1487</v>
      </c>
      <c r="P162" s="168"/>
    </row>
    <row r="163" spans="2:16">
      <c r="P163" s="168"/>
    </row>
    <row r="164" spans="2:16">
      <c r="P164" s="168"/>
    </row>
    <row r="165" spans="2:16">
      <c r="P165" s="168"/>
    </row>
    <row r="166" spans="2:16">
      <c r="B166" s="79" t="s">
        <v>1488</v>
      </c>
      <c r="C166" s="79"/>
      <c r="D166" s="79"/>
      <c r="P166" s="168"/>
    </row>
    <row r="167" spans="2:16">
      <c r="B167" s="13" t="s">
        <v>1489</v>
      </c>
      <c r="P167" s="168"/>
    </row>
    <row r="168" spans="2:16">
      <c r="P168" s="168"/>
    </row>
    <row r="169" spans="2:16">
      <c r="B169" s="13" t="s">
        <v>1490</v>
      </c>
      <c r="P169" s="168"/>
    </row>
    <row r="170" spans="2:16">
      <c r="P170" s="168"/>
    </row>
    <row r="171" spans="2:16">
      <c r="P171" s="168"/>
    </row>
    <row r="172" spans="2:16">
      <c r="P172" s="168"/>
    </row>
    <row r="173" spans="2:16">
      <c r="P173" s="168"/>
    </row>
    <row r="174" spans="2:16">
      <c r="P174" s="168"/>
    </row>
    <row r="175" spans="2:16">
      <c r="P175" s="168"/>
    </row>
    <row r="176" spans="2:16">
      <c r="P176" s="168"/>
    </row>
    <row r="177" spans="9:16">
      <c r="P177" s="168"/>
    </row>
    <row r="178" spans="9:16">
      <c r="P178" s="168"/>
    </row>
    <row r="179" spans="9:16">
      <c r="P179" s="168"/>
    </row>
    <row r="180" spans="9:16">
      <c r="P180" s="168"/>
    </row>
    <row r="181" spans="9:16">
      <c r="P181" s="168"/>
    </row>
    <row r="182" spans="9:16">
      <c r="I182" s="13" t="s">
        <v>1491</v>
      </c>
      <c r="P182" s="168"/>
    </row>
    <row r="183" spans="9:16">
      <c r="P183" s="168"/>
    </row>
    <row r="184" spans="9:16">
      <c r="P184" s="168"/>
    </row>
    <row r="185" spans="9:16">
      <c r="P185" s="168"/>
    </row>
    <row r="186" spans="9:16">
      <c r="P186" s="168"/>
    </row>
    <row r="187" spans="9:16">
      <c r="P187" s="168"/>
    </row>
    <row r="188" spans="9:16">
      <c r="P188" s="168"/>
    </row>
    <row r="189" spans="9:16">
      <c r="P189" s="168"/>
    </row>
    <row r="190" spans="9:16">
      <c r="P190" s="168"/>
    </row>
    <row r="191" spans="9:16">
      <c r="P191" s="168"/>
    </row>
    <row r="192" spans="9:16">
      <c r="P192" s="168"/>
    </row>
    <row r="193" spans="2:20">
      <c r="P193" s="168"/>
    </row>
    <row r="194" spans="2:20">
      <c r="P194" s="168"/>
    </row>
    <row r="195" spans="2:20">
      <c r="P195" s="168"/>
    </row>
    <row r="196" spans="2:20">
      <c r="P196" s="168"/>
    </row>
    <row r="197" spans="2:20">
      <c r="P197" s="168"/>
    </row>
    <row r="198" spans="2:20">
      <c r="B198" s="13" t="s">
        <v>1492</v>
      </c>
      <c r="H198" s="13" t="s">
        <v>1493</v>
      </c>
      <c r="N198" s="13" t="s">
        <v>1494</v>
      </c>
      <c r="P198" s="168"/>
      <c r="T198" s="13" t="s">
        <v>1495</v>
      </c>
    </row>
    <row r="199" spans="2:20">
      <c r="B199" s="13" t="s">
        <v>1496</v>
      </c>
      <c r="H199" s="13" t="s">
        <v>1497</v>
      </c>
      <c r="N199" s="13" t="s">
        <v>1498</v>
      </c>
      <c r="P199" s="168"/>
      <c r="T199" s="13" t="s">
        <v>1499</v>
      </c>
    </row>
    <row r="200" spans="2:20">
      <c r="P200" s="168"/>
    </row>
    <row r="201" spans="2:20">
      <c r="B201" s="12" t="s">
        <v>1500</v>
      </c>
      <c r="H201" s="12" t="s">
        <v>1501</v>
      </c>
      <c r="N201" s="12" t="s">
        <v>1502</v>
      </c>
      <c r="P201" s="168"/>
    </row>
    <row r="202" spans="2:20">
      <c r="B202" s="12" t="s">
        <v>1503</v>
      </c>
      <c r="H202" s="12" t="s">
        <v>1504</v>
      </c>
      <c r="N202" s="12" t="s">
        <v>1505</v>
      </c>
      <c r="P202" s="168"/>
    </row>
    <row r="203" spans="2:20">
      <c r="B203" s="12" t="s">
        <v>1506</v>
      </c>
      <c r="P203" s="168"/>
    </row>
    <row r="204" spans="2:20">
      <c r="P204" s="168"/>
    </row>
    <row r="205" spans="2:20">
      <c r="P205" s="168"/>
    </row>
    <row r="206" spans="2:20" ht="33">
      <c r="B206" s="105" t="s">
        <v>1507</v>
      </c>
      <c r="P206" s="168"/>
    </row>
    <row r="207" spans="2:20">
      <c r="P207" s="168"/>
    </row>
    <row r="208" spans="2:20">
      <c r="B208" s="135" t="s">
        <v>1262</v>
      </c>
      <c r="C208" s="135" t="s">
        <v>1508</v>
      </c>
      <c r="D208" s="135" t="s">
        <v>1509</v>
      </c>
      <c r="F208" s="12" t="s">
        <v>1510</v>
      </c>
      <c r="P208" s="168"/>
    </row>
    <row r="209" spans="2:16">
      <c r="B209" s="71" t="s">
        <v>1511</v>
      </c>
      <c r="C209" s="71">
        <v>20</v>
      </c>
      <c r="D209" s="71" t="s">
        <v>1512</v>
      </c>
      <c r="F209" s="13" t="s">
        <v>1513</v>
      </c>
      <c r="P209" s="168"/>
    </row>
    <row r="210" spans="2:16">
      <c r="B210" s="71" t="s">
        <v>1514</v>
      </c>
      <c r="C210" s="71">
        <v>25</v>
      </c>
      <c r="D210" s="71" t="s">
        <v>1515</v>
      </c>
      <c r="P210" s="168"/>
    </row>
    <row r="211" spans="2:16">
      <c r="B211" s="71" t="s">
        <v>1516</v>
      </c>
      <c r="C211" s="71">
        <v>30</v>
      </c>
      <c r="D211" s="71" t="s">
        <v>1517</v>
      </c>
      <c r="P211" s="168"/>
    </row>
    <row r="212" spans="2:16">
      <c r="B212" s="71" t="s">
        <v>1518</v>
      </c>
      <c r="C212" s="71">
        <v>35</v>
      </c>
      <c r="D212" s="71" t="s">
        <v>1519</v>
      </c>
      <c r="F212" s="13" t="s">
        <v>1520</v>
      </c>
      <c r="P212" s="168"/>
    </row>
    <row r="213" spans="2:16">
      <c r="B213" s="71" t="s">
        <v>1521</v>
      </c>
      <c r="C213" s="71">
        <v>40</v>
      </c>
      <c r="D213" s="71" t="s">
        <v>1522</v>
      </c>
      <c r="P213" s="168"/>
    </row>
    <row r="214" spans="2:16">
      <c r="P214" s="168"/>
    </row>
    <row r="215" spans="2:16">
      <c r="P215" s="168"/>
    </row>
    <row r="216" spans="2:16">
      <c r="B216" s="13" t="s">
        <v>1523</v>
      </c>
      <c r="G216" s="13" t="s">
        <v>1524</v>
      </c>
      <c r="N216" s="13" t="s">
        <v>1525</v>
      </c>
      <c r="P216" s="168"/>
    </row>
    <row r="217" spans="2:16">
      <c r="P217" s="168"/>
    </row>
    <row r="218" spans="2:16">
      <c r="P218" s="168"/>
    </row>
    <row r="219" spans="2:16">
      <c r="P219" s="168"/>
    </row>
    <row r="220" spans="2:16">
      <c r="P220" s="168"/>
    </row>
    <row r="221" spans="2:16">
      <c r="P221" s="168"/>
    </row>
    <row r="222" spans="2:16">
      <c r="P222" s="168"/>
    </row>
    <row r="223" spans="2:16">
      <c r="P223" s="168"/>
    </row>
    <row r="224" spans="2:16">
      <c r="P224" s="168"/>
    </row>
    <row r="225" spans="2:16">
      <c r="P225" s="168"/>
    </row>
    <row r="226" spans="2:16">
      <c r="P226" s="168"/>
    </row>
    <row r="227" spans="2:16">
      <c r="P227" s="168"/>
    </row>
    <row r="228" spans="2:16">
      <c r="M228" s="168"/>
    </row>
    <row r="229" spans="2:16">
      <c r="M229" s="168"/>
    </row>
    <row r="230" spans="2:16">
      <c r="M230" s="168"/>
    </row>
    <row r="231" spans="2:16">
      <c r="M231" s="168"/>
    </row>
    <row r="232" spans="2:16">
      <c r="M232" s="168"/>
    </row>
    <row r="233" spans="2:16">
      <c r="B233" s="13" t="s">
        <v>1526</v>
      </c>
      <c r="M233" s="168"/>
    </row>
    <row r="234" spans="2:16">
      <c r="P234" s="168"/>
    </row>
    <row r="235" spans="2:16">
      <c r="P235" s="168"/>
    </row>
    <row r="236" spans="2:16">
      <c r="P236" s="168"/>
    </row>
    <row r="237" spans="2:16">
      <c r="H237" s="13" t="s">
        <v>1527</v>
      </c>
      <c r="P237" s="168"/>
    </row>
    <row r="238" spans="2:16">
      <c r="H238" s="13" t="s">
        <v>1528</v>
      </c>
      <c r="P238" s="168"/>
    </row>
    <row r="239" spans="2:16">
      <c r="P239" s="168"/>
    </row>
    <row r="240" spans="2:16" ht="24.75" thickBot="1">
      <c r="P240" s="168"/>
    </row>
    <row r="241" spans="8:16" ht="24.75" thickBot="1">
      <c r="H241" s="19" t="s">
        <v>898</v>
      </c>
      <c r="I241" s="21"/>
      <c r="P241" s="168"/>
    </row>
    <row r="242" spans="8:16">
      <c r="P242" s="168"/>
    </row>
    <row r="243" spans="8:16">
      <c r="O243" s="12" t="s">
        <v>1529</v>
      </c>
      <c r="P243" s="168"/>
    </row>
    <row r="244" spans="8:16">
      <c r="P244" s="168"/>
    </row>
    <row r="245" spans="8:16">
      <c r="O245" s="13" t="s">
        <v>1530</v>
      </c>
      <c r="P245" s="168"/>
    </row>
    <row r="246" spans="8:16">
      <c r="O246" s="13" t="s">
        <v>1531</v>
      </c>
      <c r="P246" s="168"/>
    </row>
    <row r="247" spans="8:16">
      <c r="P247" s="168"/>
    </row>
    <row r="248" spans="8:16">
      <c r="P248" s="168"/>
    </row>
    <row r="249" spans="8:16">
      <c r="P249" s="168"/>
    </row>
    <row r="250" spans="8:16">
      <c r="P250" s="168"/>
    </row>
    <row r="251" spans="8:16">
      <c r="P251" s="168"/>
    </row>
    <row r="252" spans="8:16">
      <c r="P252" s="168"/>
    </row>
    <row r="253" spans="8:16">
      <c r="P253" s="168"/>
    </row>
    <row r="254" spans="8:16">
      <c r="P254" s="168"/>
    </row>
    <row r="255" spans="8:16">
      <c r="P255" s="168"/>
    </row>
    <row r="259" spans="1:15" s="11" customFormat="1" ht="25.5" customHeight="1">
      <c r="A259" s="14"/>
      <c r="B259" s="14" t="s">
        <v>1532</v>
      </c>
      <c r="C259" s="14"/>
      <c r="D259" s="14"/>
      <c r="E259" s="14"/>
      <c r="F259" s="14"/>
      <c r="G259" s="14"/>
      <c r="H259" s="14"/>
      <c r="I259" s="14"/>
      <c r="J259" s="14"/>
      <c r="K259" s="14"/>
      <c r="L259" s="14"/>
      <c r="M259" s="14"/>
      <c r="N259" s="14"/>
      <c r="O259" s="14"/>
    </row>
    <row r="261" spans="1:15">
      <c r="B261" s="12" t="s">
        <v>1533</v>
      </c>
    </row>
    <row r="262" spans="1:15">
      <c r="B262" s="13" t="s">
        <v>1534</v>
      </c>
    </row>
    <row r="264" spans="1:15">
      <c r="B264" s="12" t="s">
        <v>1535</v>
      </c>
    </row>
    <row r="266" spans="1:15">
      <c r="O266" s="13" t="s">
        <v>1536</v>
      </c>
    </row>
    <row r="267" spans="1:15">
      <c r="O267" s="13" t="s">
        <v>1537</v>
      </c>
    </row>
    <row r="269" spans="1:15">
      <c r="O269" s="13" t="s">
        <v>1538</v>
      </c>
    </row>
    <row r="270" spans="1:15">
      <c r="O270" s="13" t="s">
        <v>1539</v>
      </c>
    </row>
    <row r="272" spans="1:15">
      <c r="O272" s="12" t="s">
        <v>1540</v>
      </c>
    </row>
    <row r="273" spans="2:15">
      <c r="O273" s="12" t="s">
        <v>1541</v>
      </c>
    </row>
    <row r="279" spans="2:15" ht="24.75" thickBot="1"/>
    <row r="280" spans="2:15" ht="24.75" thickBot="1">
      <c r="B280" s="19" t="s">
        <v>1542</v>
      </c>
      <c r="C280" s="20"/>
      <c r="D280" s="21"/>
    </row>
    <row r="282" spans="2:15">
      <c r="B282" s="135" t="s">
        <v>1262</v>
      </c>
      <c r="C282" s="135" t="s">
        <v>1508</v>
      </c>
      <c r="D282" s="135" t="s">
        <v>1509</v>
      </c>
      <c r="F282" s="13" t="s">
        <v>1543</v>
      </c>
    </row>
    <row r="283" spans="2:15">
      <c r="B283" s="71" t="s">
        <v>1511</v>
      </c>
      <c r="C283" s="71">
        <v>20</v>
      </c>
      <c r="D283" s="71" t="s">
        <v>1512</v>
      </c>
    </row>
    <row r="284" spans="2:15">
      <c r="B284" s="71" t="s">
        <v>1514</v>
      </c>
      <c r="C284" s="71">
        <v>25</v>
      </c>
      <c r="D284" s="71" t="s">
        <v>1515</v>
      </c>
      <c r="F284" s="13" t="s">
        <v>1523</v>
      </c>
      <c r="J284" s="13" t="s">
        <v>1544</v>
      </c>
    </row>
    <row r="285" spans="2:15">
      <c r="B285" s="71" t="s">
        <v>1516</v>
      </c>
      <c r="C285" s="71">
        <v>30</v>
      </c>
      <c r="D285" s="71" t="s">
        <v>1517</v>
      </c>
    </row>
    <row r="286" spans="2:15">
      <c r="B286" s="71" t="s">
        <v>1518</v>
      </c>
      <c r="C286" s="71">
        <v>35</v>
      </c>
      <c r="D286" s="71" t="s">
        <v>1512</v>
      </c>
    </row>
    <row r="287" spans="2:15">
      <c r="B287" s="71" t="s">
        <v>1521</v>
      </c>
      <c r="C287" s="71">
        <v>40</v>
      </c>
      <c r="D287" s="71" t="s">
        <v>1522</v>
      </c>
      <c r="O287" s="12" t="s">
        <v>1545</v>
      </c>
    </row>
    <row r="288" spans="2:15">
      <c r="B288" s="71" t="s">
        <v>1546</v>
      </c>
      <c r="C288" s="71">
        <v>20</v>
      </c>
      <c r="D288" s="71" t="s">
        <v>1512</v>
      </c>
      <c r="O288" s="12" t="s">
        <v>1547</v>
      </c>
    </row>
    <row r="289" spans="2:15">
      <c r="B289" s="71" t="s">
        <v>1548</v>
      </c>
      <c r="C289" s="71">
        <v>25</v>
      </c>
      <c r="D289" s="71" t="s">
        <v>1512</v>
      </c>
    </row>
    <row r="290" spans="2:15">
      <c r="B290" s="71" t="s">
        <v>1549</v>
      </c>
      <c r="C290" s="71">
        <v>30</v>
      </c>
      <c r="D290" s="71" t="s">
        <v>1517</v>
      </c>
      <c r="O290" s="12" t="s">
        <v>1550</v>
      </c>
    </row>
    <row r="291" spans="2:15">
      <c r="B291" s="71" t="s">
        <v>1551</v>
      </c>
      <c r="C291" s="71">
        <v>35</v>
      </c>
      <c r="D291" s="71" t="s">
        <v>1519</v>
      </c>
      <c r="O291" s="12" t="s">
        <v>1552</v>
      </c>
    </row>
    <row r="292" spans="2:15">
      <c r="B292" s="71" t="s">
        <v>1553</v>
      </c>
      <c r="C292" s="71">
        <v>40</v>
      </c>
      <c r="D292" s="71" t="s">
        <v>1522</v>
      </c>
      <c r="O292" s="12" t="s">
        <v>1554</v>
      </c>
    </row>
    <row r="299" spans="2:15">
      <c r="B299" s="13" t="s">
        <v>1555</v>
      </c>
    </row>
    <row r="313" spans="1:15">
      <c r="B313" s="12" t="s">
        <v>1556</v>
      </c>
    </row>
    <row r="315" spans="1:15">
      <c r="B315" s="13" t="s">
        <v>1557</v>
      </c>
    </row>
    <row r="316" spans="1:15">
      <c r="B316" s="13" t="s">
        <v>1558</v>
      </c>
    </row>
    <row r="320" spans="1:15" s="11" customFormat="1" ht="25.5" customHeight="1">
      <c r="A320" s="14"/>
      <c r="B320" s="14" t="s">
        <v>1559</v>
      </c>
      <c r="C320" s="14"/>
      <c r="D320" s="14"/>
      <c r="E320" s="14"/>
      <c r="F320" s="14"/>
      <c r="G320" s="14"/>
      <c r="H320" s="14"/>
      <c r="I320" s="14"/>
      <c r="J320" s="14"/>
      <c r="K320" s="14"/>
      <c r="L320" s="14"/>
      <c r="M320" s="14"/>
      <c r="N320" s="14"/>
      <c r="O320" s="14"/>
    </row>
    <row r="321" spans="2:14">
      <c r="N321" s="2"/>
    </row>
    <row r="322" spans="2:14">
      <c r="B322" s="13" t="s">
        <v>1560</v>
      </c>
      <c r="N322" s="2"/>
    </row>
    <row r="323" spans="2:14">
      <c r="B323" s="12" t="s">
        <v>1561</v>
      </c>
      <c r="N323" s="2"/>
    </row>
    <row r="325" spans="2:14" ht="24.75" thickBot="1">
      <c r="B325" s="12" t="s">
        <v>1562</v>
      </c>
    </row>
    <row r="326" spans="2:14">
      <c r="C326" s="22" t="s">
        <v>1563</v>
      </c>
      <c r="D326" s="23"/>
      <c r="E326" s="23"/>
      <c r="F326" s="23"/>
      <c r="G326" s="23"/>
      <c r="H326" s="24"/>
    </row>
    <row r="327" spans="2:14" ht="24.75" thickBot="1">
      <c r="C327" s="29" t="s">
        <v>1564</v>
      </c>
      <c r="D327" s="30"/>
      <c r="E327" s="30"/>
      <c r="F327" s="30"/>
      <c r="G327" s="30"/>
      <c r="H327" s="31"/>
    </row>
    <row r="330" spans="2:14">
      <c r="B330" s="79" t="s">
        <v>1563</v>
      </c>
      <c r="C330" s="79"/>
      <c r="D330" s="79"/>
      <c r="E330" s="79"/>
      <c r="F330" s="79"/>
      <c r="G330" s="79"/>
    </row>
    <row r="344" spans="2:2">
      <c r="B344" s="13" t="s">
        <v>1565</v>
      </c>
    </row>
    <row r="346" spans="2:2">
      <c r="B346" s="12" t="s">
        <v>1566</v>
      </c>
    </row>
    <row r="360" spans="2:2">
      <c r="B360" s="12" t="s">
        <v>1567</v>
      </c>
    </row>
    <row r="363" spans="2:2">
      <c r="B363" s="13" t="s">
        <v>1568</v>
      </c>
    </row>
    <row r="389" spans="2:9">
      <c r="B389" s="13" t="s">
        <v>1569</v>
      </c>
    </row>
    <row r="390" spans="2:9">
      <c r="B390" s="13" t="s">
        <v>1570</v>
      </c>
    </row>
    <row r="393" spans="2:9">
      <c r="B393" s="79" t="s">
        <v>1564</v>
      </c>
      <c r="C393" s="79"/>
      <c r="D393" s="79"/>
      <c r="E393" s="79"/>
      <c r="F393" s="79"/>
      <c r="G393" s="79"/>
    </row>
    <row r="394" spans="2:9">
      <c r="B394" s="12" t="s">
        <v>1571</v>
      </c>
    </row>
    <row r="395" spans="2:9">
      <c r="B395" s="13" t="s">
        <v>1572</v>
      </c>
    </row>
    <row r="397" spans="2:9">
      <c r="B397" s="71" t="s">
        <v>276</v>
      </c>
      <c r="C397" s="71" t="s">
        <v>276</v>
      </c>
      <c r="D397" s="71" t="s">
        <v>276</v>
      </c>
      <c r="E397" s="71" t="s">
        <v>276</v>
      </c>
      <c r="F397" s="71" t="s">
        <v>276</v>
      </c>
      <c r="G397" s="135" t="s">
        <v>276</v>
      </c>
      <c r="I397" s="12" t="s">
        <v>1573</v>
      </c>
    </row>
    <row r="398" spans="2:9">
      <c r="B398" s="71" t="s">
        <v>276</v>
      </c>
      <c r="C398" s="135" t="s">
        <v>276</v>
      </c>
      <c r="D398" s="71" t="s">
        <v>276</v>
      </c>
      <c r="E398" s="135" t="s">
        <v>276</v>
      </c>
      <c r="F398" s="71" t="s">
        <v>276</v>
      </c>
      <c r="G398" s="71" t="s">
        <v>276</v>
      </c>
    </row>
    <row r="399" spans="2:9">
      <c r="B399" s="71" t="s">
        <v>276</v>
      </c>
      <c r="C399" s="71" t="s">
        <v>276</v>
      </c>
      <c r="D399" s="135" t="s">
        <v>276</v>
      </c>
      <c r="E399" s="71" t="s">
        <v>276</v>
      </c>
      <c r="F399" s="71" t="s">
        <v>276</v>
      </c>
      <c r="G399" s="71" t="s">
        <v>276</v>
      </c>
      <c r="I399" s="12" t="s">
        <v>1574</v>
      </c>
    </row>
    <row r="400" spans="2:9">
      <c r="B400" s="71" t="s">
        <v>276</v>
      </c>
      <c r="C400" s="71" t="s">
        <v>276</v>
      </c>
      <c r="D400" s="71" t="s">
        <v>276</v>
      </c>
      <c r="E400" s="71" t="s">
        <v>276</v>
      </c>
      <c r="F400" s="135" t="s">
        <v>276</v>
      </c>
      <c r="G400" s="71" t="s">
        <v>276</v>
      </c>
      <c r="I400" s="12" t="s">
        <v>1575</v>
      </c>
    </row>
    <row r="401" spans="2:9">
      <c r="B401" s="135" t="s">
        <v>276</v>
      </c>
      <c r="C401" s="71" t="s">
        <v>276</v>
      </c>
      <c r="D401" s="71" t="s">
        <v>276</v>
      </c>
      <c r="E401" s="135" t="s">
        <v>276</v>
      </c>
      <c r="F401" s="71" t="s">
        <v>276</v>
      </c>
      <c r="G401" s="71" t="s">
        <v>276</v>
      </c>
    </row>
    <row r="402" spans="2:9">
      <c r="B402" s="71" t="s">
        <v>276</v>
      </c>
      <c r="C402" s="71" t="s">
        <v>276</v>
      </c>
      <c r="D402" s="71" t="s">
        <v>276</v>
      </c>
      <c r="E402" s="71" t="s">
        <v>276</v>
      </c>
      <c r="F402" s="71" t="s">
        <v>276</v>
      </c>
      <c r="G402" s="135" t="s">
        <v>276</v>
      </c>
    </row>
    <row r="403" spans="2:9">
      <c r="B403" s="71" t="s">
        <v>276</v>
      </c>
      <c r="C403" s="135" t="s">
        <v>276</v>
      </c>
      <c r="D403" s="71" t="s">
        <v>276</v>
      </c>
      <c r="E403" s="135" t="s">
        <v>276</v>
      </c>
      <c r="F403" s="71" t="s">
        <v>276</v>
      </c>
      <c r="G403" s="71" t="s">
        <v>276</v>
      </c>
    </row>
    <row r="404" spans="2:9">
      <c r="B404" s="71" t="s">
        <v>276</v>
      </c>
      <c r="C404" s="135" t="s">
        <v>276</v>
      </c>
      <c r="D404" s="71" t="s">
        <v>276</v>
      </c>
      <c r="E404" s="71" t="s">
        <v>276</v>
      </c>
      <c r="F404" s="71" t="s">
        <v>276</v>
      </c>
      <c r="G404" s="71" t="s">
        <v>276</v>
      </c>
    </row>
    <row r="407" spans="2:9">
      <c r="I407" s="13" t="s">
        <v>1576</v>
      </c>
    </row>
    <row r="408" spans="2:9">
      <c r="I408" s="12" t="s">
        <v>1577</v>
      </c>
    </row>
    <row r="409" spans="2:9">
      <c r="I409" s="12" t="s">
        <v>1578</v>
      </c>
    </row>
    <row r="411" spans="2:9">
      <c r="B411" s="13" t="s">
        <v>1579</v>
      </c>
    </row>
    <row r="413" spans="2:9">
      <c r="B413" s="13" t="s">
        <v>1580</v>
      </c>
      <c r="I413" s="13" t="s">
        <v>1581</v>
      </c>
    </row>
    <row r="414" spans="2:9">
      <c r="B414" s="71" t="s">
        <v>1582</v>
      </c>
      <c r="C414" s="71" t="s">
        <v>1582</v>
      </c>
      <c r="D414" s="71" t="s">
        <v>1582</v>
      </c>
      <c r="E414" s="71" t="s">
        <v>1582</v>
      </c>
      <c r="F414" s="71" t="s">
        <v>1582</v>
      </c>
      <c r="G414" s="71" t="s">
        <v>1582</v>
      </c>
    </row>
    <row r="415" spans="2:9">
      <c r="B415" s="71" t="s">
        <v>1582</v>
      </c>
      <c r="C415" s="71" t="s">
        <v>1582</v>
      </c>
      <c r="D415" s="71" t="s">
        <v>1582</v>
      </c>
      <c r="E415" s="71" t="s">
        <v>1582</v>
      </c>
      <c r="F415" s="71" t="s">
        <v>1582</v>
      </c>
      <c r="G415" s="71" t="s">
        <v>1582</v>
      </c>
    </row>
    <row r="416" spans="2:9">
      <c r="B416" s="71" t="s">
        <v>1582</v>
      </c>
      <c r="C416" s="71" t="s">
        <v>1582</v>
      </c>
      <c r="D416" s="71" t="s">
        <v>1582</v>
      </c>
      <c r="E416" s="71" t="s">
        <v>1582</v>
      </c>
      <c r="F416" s="71" t="s">
        <v>1582</v>
      </c>
      <c r="G416" s="71" t="s">
        <v>1582</v>
      </c>
    </row>
    <row r="417" spans="2:12">
      <c r="B417" s="71" t="s">
        <v>1582</v>
      </c>
      <c r="C417" s="71" t="s">
        <v>1582</v>
      </c>
      <c r="D417" s="71" t="s">
        <v>1582</v>
      </c>
      <c r="E417" s="71" t="s">
        <v>1582</v>
      </c>
      <c r="F417" s="71" t="s">
        <v>1582</v>
      </c>
      <c r="G417" s="71" t="s">
        <v>1582</v>
      </c>
    </row>
    <row r="418" spans="2:12">
      <c r="B418" s="71" t="s">
        <v>1582</v>
      </c>
      <c r="C418" s="71" t="s">
        <v>1582</v>
      </c>
      <c r="D418" s="71" t="s">
        <v>1582</v>
      </c>
      <c r="E418" s="71" t="s">
        <v>1582</v>
      </c>
      <c r="F418" s="71" t="s">
        <v>1582</v>
      </c>
      <c r="G418" s="71" t="s">
        <v>1582</v>
      </c>
    </row>
    <row r="419" spans="2:12">
      <c r="B419" s="71" t="s">
        <v>1582</v>
      </c>
      <c r="C419" s="71" t="s">
        <v>1582</v>
      </c>
      <c r="D419" s="71" t="s">
        <v>1582</v>
      </c>
      <c r="E419" s="71" t="s">
        <v>1582</v>
      </c>
      <c r="F419" s="71" t="s">
        <v>1582</v>
      </c>
      <c r="G419" s="71" t="s">
        <v>1582</v>
      </c>
    </row>
    <row r="420" spans="2:12">
      <c r="B420" s="71" t="s">
        <v>1582</v>
      </c>
      <c r="C420" s="71" t="s">
        <v>1582</v>
      </c>
      <c r="D420" s="71" t="s">
        <v>1582</v>
      </c>
      <c r="E420" s="71" t="s">
        <v>1582</v>
      </c>
      <c r="F420" s="71" t="s">
        <v>1582</v>
      </c>
      <c r="G420" s="71" t="s">
        <v>1582</v>
      </c>
      <c r="I420" s="262" t="s">
        <v>1583</v>
      </c>
      <c r="J420" s="262"/>
      <c r="K420" s="262"/>
      <c r="L420" s="262"/>
    </row>
    <row r="421" spans="2:12">
      <c r="B421" s="71" t="s">
        <v>1582</v>
      </c>
      <c r="C421" s="71" t="s">
        <v>1582</v>
      </c>
      <c r="D421" s="71" t="s">
        <v>1582</v>
      </c>
      <c r="E421" s="71" t="s">
        <v>1582</v>
      </c>
      <c r="F421" s="71" t="s">
        <v>1582</v>
      </c>
      <c r="G421" s="71" t="s">
        <v>1582</v>
      </c>
      <c r="I421" s="262"/>
      <c r="J421" s="262"/>
      <c r="K421" s="262"/>
      <c r="L421" s="262"/>
    </row>
    <row r="426" spans="2:12" ht="25.5">
      <c r="B426" s="9" t="s">
        <v>49</v>
      </c>
    </row>
  </sheetData>
  <mergeCells count="1">
    <mergeCell ref="I420:L421"/>
  </mergeCells>
  <phoneticPr fontId="1"/>
  <hyperlinks>
    <hyperlink ref="B1" location="目次!A1" display="目次へ" xr:uid="{2EE64B7E-E17B-46B0-8370-A18CE6ADBFF5}"/>
    <hyperlink ref="B426" location="目次!A1" display="目次へ" xr:uid="{5E5CDBB2-48D1-4084-9CF5-309A666A2344}"/>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30D95-7C7B-459E-AD33-CE9A2D571550}">
  <sheetPr>
    <tabColor rgb="FFFFFF00"/>
  </sheetPr>
  <dimension ref="A1:O76"/>
  <sheetViews>
    <sheetView showGridLines="0" zoomScale="85" zoomScaleNormal="85" workbookViewId="0"/>
  </sheetViews>
  <sheetFormatPr defaultColWidth="9" defaultRowHeight="24"/>
  <cols>
    <col min="1" max="1" width="3.25" style="12" customWidth="1"/>
    <col min="2" max="16384" width="9" style="12"/>
  </cols>
  <sheetData>
    <row r="1" spans="1:15" s="8" customFormat="1" ht="25.5">
      <c r="B1" s="9" t="s">
        <v>49</v>
      </c>
    </row>
    <row r="2" spans="1:15" s="11" customFormat="1" ht="35.25">
      <c r="A2" s="10"/>
      <c r="B2" s="10" t="s">
        <v>1938</v>
      </c>
      <c r="C2" s="10"/>
      <c r="D2" s="10"/>
      <c r="E2" s="10"/>
      <c r="F2" s="10"/>
      <c r="G2" s="170"/>
    </row>
    <row r="4" spans="1:15">
      <c r="B4" s="13" t="s">
        <v>1767</v>
      </c>
    </row>
    <row r="5" spans="1:15">
      <c r="B5" s="12" t="s">
        <v>1768</v>
      </c>
    </row>
    <row r="7" spans="1:15" s="11" customFormat="1" ht="25.5" customHeight="1">
      <c r="A7" s="14"/>
      <c r="B7" s="14" t="s">
        <v>1770</v>
      </c>
      <c r="C7" s="14"/>
      <c r="D7" s="14"/>
      <c r="E7" s="14"/>
      <c r="F7" s="14"/>
      <c r="G7" s="14"/>
      <c r="H7" s="14"/>
      <c r="I7" s="14"/>
      <c r="J7" s="14"/>
      <c r="K7" s="14"/>
      <c r="L7" s="14"/>
      <c r="M7" s="14"/>
      <c r="N7" s="14"/>
      <c r="O7" s="14"/>
    </row>
    <row r="9" spans="1:15">
      <c r="B9" s="12" t="s">
        <v>1771</v>
      </c>
    </row>
    <row r="10" spans="1:15">
      <c r="B10" s="12" t="s">
        <v>1772</v>
      </c>
    </row>
    <row r="11" spans="1:15">
      <c r="B11" s="12" t="s">
        <v>1773</v>
      </c>
    </row>
    <row r="12" spans="1:15">
      <c r="B12" s="12" t="s">
        <v>1774</v>
      </c>
    </row>
    <row r="13" spans="1:15">
      <c r="B13" s="12" t="s">
        <v>1775</v>
      </c>
    </row>
    <row r="14" spans="1:15">
      <c r="B14" s="12" t="s">
        <v>1776</v>
      </c>
    </row>
    <row r="15" spans="1:15">
      <c r="B15" s="12" t="s">
        <v>1777</v>
      </c>
    </row>
    <row r="16" spans="1:15">
      <c r="B16" s="12" t="s">
        <v>1778</v>
      </c>
    </row>
    <row r="17" spans="2:2">
      <c r="B17" s="12" t="s">
        <v>1779</v>
      </c>
    </row>
    <row r="18" spans="2:2">
      <c r="B18" s="12" t="s">
        <v>1780</v>
      </c>
    </row>
    <row r="19" spans="2:2">
      <c r="B19" s="12" t="s">
        <v>1781</v>
      </c>
    </row>
    <row r="20" spans="2:2">
      <c r="B20" s="12" t="s">
        <v>1782</v>
      </c>
    </row>
    <row r="21" spans="2:2">
      <c r="B21" s="12" t="s">
        <v>1783</v>
      </c>
    </row>
    <row r="22" spans="2:2">
      <c r="B22" s="12" t="s">
        <v>1784</v>
      </c>
    </row>
    <row r="23" spans="2:2">
      <c r="B23" s="12" t="s">
        <v>1785</v>
      </c>
    </row>
    <row r="24" spans="2:2">
      <c r="B24" s="12" t="s">
        <v>1786</v>
      </c>
    </row>
    <row r="25" spans="2:2">
      <c r="B25" s="12" t="s">
        <v>1787</v>
      </c>
    </row>
    <row r="26" spans="2:2">
      <c r="B26" s="12" t="s">
        <v>1788</v>
      </c>
    </row>
    <row r="27" spans="2:2">
      <c r="B27" s="12" t="s">
        <v>1789</v>
      </c>
    </row>
    <row r="28" spans="2:2">
      <c r="B28" s="12" t="s">
        <v>1790</v>
      </c>
    </row>
    <row r="29" spans="2:2">
      <c r="B29" s="12" t="s">
        <v>1791</v>
      </c>
    </row>
    <row r="30" spans="2:2">
      <c r="B30" s="12" t="s">
        <v>1792</v>
      </c>
    </row>
    <row r="31" spans="2:2">
      <c r="B31" s="12" t="s">
        <v>1793</v>
      </c>
    </row>
    <row r="32" spans="2:2">
      <c r="B32" s="12" t="s">
        <v>1794</v>
      </c>
    </row>
    <row r="33" spans="2:2">
      <c r="B33" s="12" t="s">
        <v>1795</v>
      </c>
    </row>
    <row r="34" spans="2:2">
      <c r="B34" s="12" t="s">
        <v>1796</v>
      </c>
    </row>
    <row r="35" spans="2:2">
      <c r="B35" s="12" t="s">
        <v>1797</v>
      </c>
    </row>
    <row r="36" spans="2:2">
      <c r="B36" s="12" t="s">
        <v>1798</v>
      </c>
    </row>
    <row r="37" spans="2:2">
      <c r="B37" s="12" t="s">
        <v>1799</v>
      </c>
    </row>
    <row r="38" spans="2:2">
      <c r="B38" s="12" t="s">
        <v>1800</v>
      </c>
    </row>
    <row r="39" spans="2:2">
      <c r="B39" s="12" t="s">
        <v>1801</v>
      </c>
    </row>
    <row r="40" spans="2:2">
      <c r="B40" s="12" t="s">
        <v>1802</v>
      </c>
    </row>
    <row r="41" spans="2:2">
      <c r="B41" s="12" t="s">
        <v>1803</v>
      </c>
    </row>
    <row r="42" spans="2:2">
      <c r="B42" s="12" t="s">
        <v>1804</v>
      </c>
    </row>
    <row r="43" spans="2:2">
      <c r="B43" s="12" t="s">
        <v>1805</v>
      </c>
    </row>
    <row r="44" spans="2:2">
      <c r="B44" s="12" t="s">
        <v>1806</v>
      </c>
    </row>
    <row r="45" spans="2:2">
      <c r="B45" s="12" t="s">
        <v>1807</v>
      </c>
    </row>
    <row r="46" spans="2:2">
      <c r="B46" s="12" t="s">
        <v>1808</v>
      </c>
    </row>
    <row r="47" spans="2:2">
      <c r="B47" s="12" t="s">
        <v>1809</v>
      </c>
    </row>
    <row r="48" spans="2:2">
      <c r="B48" s="12" t="s">
        <v>1810</v>
      </c>
    </row>
    <row r="49" spans="2:2">
      <c r="B49" s="12" t="s">
        <v>1811</v>
      </c>
    </row>
    <row r="50" spans="2:2">
      <c r="B50" s="12" t="s">
        <v>1812</v>
      </c>
    </row>
    <row r="51" spans="2:2">
      <c r="B51" s="12" t="s">
        <v>1813</v>
      </c>
    </row>
    <row r="52" spans="2:2">
      <c r="B52" s="12" t="s">
        <v>1814</v>
      </c>
    </row>
    <row r="53" spans="2:2">
      <c r="B53" s="12" t="s">
        <v>1815</v>
      </c>
    </row>
    <row r="54" spans="2:2">
      <c r="B54" s="12" t="s">
        <v>1816</v>
      </c>
    </row>
    <row r="55" spans="2:2">
      <c r="B55" s="12" t="s">
        <v>1817</v>
      </c>
    </row>
    <row r="56" spans="2:2">
      <c r="B56" s="12" t="s">
        <v>1818</v>
      </c>
    </row>
    <row r="57" spans="2:2">
      <c r="B57" s="12" t="s">
        <v>1819</v>
      </c>
    </row>
    <row r="58" spans="2:2">
      <c r="B58" s="12" t="s">
        <v>1820</v>
      </c>
    </row>
    <row r="59" spans="2:2">
      <c r="B59" s="12" t="s">
        <v>1821</v>
      </c>
    </row>
    <row r="60" spans="2:2">
      <c r="B60" s="12" t="s">
        <v>1822</v>
      </c>
    </row>
    <row r="61" spans="2:2">
      <c r="B61" s="12" t="s">
        <v>1823</v>
      </c>
    </row>
    <row r="62" spans="2:2">
      <c r="B62" s="12" t="s">
        <v>1824</v>
      </c>
    </row>
    <row r="63" spans="2:2">
      <c r="B63" s="12" t="s">
        <v>1825</v>
      </c>
    </row>
    <row r="64" spans="2:2">
      <c r="B64" s="12" t="s">
        <v>1826</v>
      </c>
    </row>
    <row r="65" spans="2:2">
      <c r="B65" s="12" t="s">
        <v>1827</v>
      </c>
    </row>
    <row r="66" spans="2:2">
      <c r="B66" s="12" t="s">
        <v>1828</v>
      </c>
    </row>
    <row r="67" spans="2:2">
      <c r="B67" s="12" t="s">
        <v>1829</v>
      </c>
    </row>
    <row r="68" spans="2:2">
      <c r="B68" s="12" t="s">
        <v>1830</v>
      </c>
    </row>
    <row r="69" spans="2:2">
      <c r="B69" s="12" t="s">
        <v>1831</v>
      </c>
    </row>
    <row r="71" spans="2:2" ht="33">
      <c r="B71" s="105" t="s">
        <v>1832</v>
      </c>
    </row>
    <row r="72" spans="2:2">
      <c r="B72" s="12" t="s">
        <v>1833</v>
      </c>
    </row>
    <row r="76" spans="2:2" ht="25.5">
      <c r="B76" s="9" t="s">
        <v>49</v>
      </c>
    </row>
  </sheetData>
  <phoneticPr fontId="1"/>
  <hyperlinks>
    <hyperlink ref="B1" location="目次!A1" display="目次へ" xr:uid="{90FA7E45-AEEB-4A81-9F73-4B1DE605EF07}"/>
    <hyperlink ref="B76" location="目次!A1" display="目次へ" xr:uid="{0F397132-AA7C-437D-BE32-C1030BCC8FF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F24E6F-1D6C-4ED2-AC40-4A90CA429C8E}">
  <sheetPr>
    <tabColor rgb="FFFFFF00"/>
  </sheetPr>
  <dimension ref="A1:O116"/>
  <sheetViews>
    <sheetView showGridLines="0" zoomScale="85" zoomScaleNormal="85" workbookViewId="0"/>
  </sheetViews>
  <sheetFormatPr defaultColWidth="9" defaultRowHeight="24"/>
  <cols>
    <col min="1" max="1" width="3.25" style="12" customWidth="1"/>
    <col min="2" max="16384" width="9" style="12"/>
  </cols>
  <sheetData>
    <row r="1" spans="1:15" s="8" customFormat="1" ht="25.5">
      <c r="B1" s="9" t="s">
        <v>49</v>
      </c>
    </row>
    <row r="2" spans="1:15" s="11" customFormat="1" ht="35.25">
      <c r="A2" s="10"/>
      <c r="B2" s="10" t="s">
        <v>1935</v>
      </c>
      <c r="C2" s="10"/>
      <c r="D2" s="10"/>
      <c r="E2" s="10"/>
      <c r="F2" s="10"/>
      <c r="G2" s="170"/>
    </row>
    <row r="4" spans="1:15">
      <c r="B4" s="13" t="s">
        <v>1769</v>
      </c>
    </row>
    <row r="5" spans="1:15">
      <c r="B5" s="12" t="s">
        <v>1768</v>
      </c>
    </row>
    <row r="7" spans="1:15" s="11" customFormat="1" ht="25.5" customHeight="1">
      <c r="A7" s="14"/>
      <c r="B7" s="14" t="s">
        <v>1941</v>
      </c>
      <c r="C7" s="14"/>
      <c r="D7" s="14"/>
      <c r="E7" s="14"/>
      <c r="F7" s="14"/>
      <c r="G7" s="14"/>
      <c r="H7" s="14"/>
      <c r="I7" s="14"/>
      <c r="J7" s="14"/>
      <c r="K7" s="14"/>
      <c r="L7" s="14"/>
      <c r="M7" s="14"/>
      <c r="N7" s="14"/>
      <c r="O7" s="14"/>
    </row>
    <row r="9" spans="1:15">
      <c r="B9" s="12" t="s">
        <v>1834</v>
      </c>
    </row>
    <row r="10" spans="1:15">
      <c r="B10" s="12" t="s">
        <v>1835</v>
      </c>
    </row>
    <row r="11" spans="1:15">
      <c r="B11" s="12" t="s">
        <v>1836</v>
      </c>
    </row>
    <row r="12" spans="1:15">
      <c r="B12" s="12" t="s">
        <v>1837</v>
      </c>
    </row>
    <row r="13" spans="1:15">
      <c r="B13" s="12" t="s">
        <v>1838</v>
      </c>
    </row>
    <row r="14" spans="1:15">
      <c r="B14" s="12" t="s">
        <v>1839</v>
      </c>
    </row>
    <row r="15" spans="1:15">
      <c r="B15" s="12" t="s">
        <v>1840</v>
      </c>
    </row>
    <row r="16" spans="1:15">
      <c r="B16" s="12" t="s">
        <v>1841</v>
      </c>
    </row>
    <row r="17" spans="2:2">
      <c r="B17" s="12" t="s">
        <v>1842</v>
      </c>
    </row>
    <row r="18" spans="2:2">
      <c r="B18" s="12" t="s">
        <v>1843</v>
      </c>
    </row>
    <row r="19" spans="2:2">
      <c r="B19" s="12" t="s">
        <v>1844</v>
      </c>
    </row>
    <row r="20" spans="2:2">
      <c r="B20" s="12" t="s">
        <v>1845</v>
      </c>
    </row>
    <row r="21" spans="2:2">
      <c r="B21" s="12" t="s">
        <v>1846</v>
      </c>
    </row>
    <row r="22" spans="2:2">
      <c r="B22" s="12" t="s">
        <v>1847</v>
      </c>
    </row>
    <row r="23" spans="2:2">
      <c r="B23" s="12" t="s">
        <v>1848</v>
      </c>
    </row>
    <row r="24" spans="2:2">
      <c r="B24" s="12" t="s">
        <v>1849</v>
      </c>
    </row>
    <row r="25" spans="2:2">
      <c r="B25" s="12" t="s">
        <v>1850</v>
      </c>
    </row>
    <row r="26" spans="2:2">
      <c r="B26" s="12" t="s">
        <v>1851</v>
      </c>
    </row>
    <row r="27" spans="2:2">
      <c r="B27" s="12" t="s">
        <v>1852</v>
      </c>
    </row>
    <row r="28" spans="2:2">
      <c r="B28" s="12" t="s">
        <v>1853</v>
      </c>
    </row>
    <row r="29" spans="2:2">
      <c r="B29" s="12" t="s">
        <v>1854</v>
      </c>
    </row>
    <row r="30" spans="2:2">
      <c r="B30" s="12" t="s">
        <v>1855</v>
      </c>
    </row>
    <row r="31" spans="2:2">
      <c r="B31" s="12" t="s">
        <v>1856</v>
      </c>
    </row>
    <row r="32" spans="2:2">
      <c r="B32" s="12" t="s">
        <v>1857</v>
      </c>
    </row>
    <row r="33" spans="2:2">
      <c r="B33" s="12" t="s">
        <v>1858</v>
      </c>
    </row>
    <row r="34" spans="2:2">
      <c r="B34" s="12" t="s">
        <v>1859</v>
      </c>
    </row>
    <row r="35" spans="2:2">
      <c r="B35" s="12" t="s">
        <v>1860</v>
      </c>
    </row>
    <row r="36" spans="2:2">
      <c r="B36" s="12" t="s">
        <v>1861</v>
      </c>
    </row>
    <row r="37" spans="2:2">
      <c r="B37" s="12" t="s">
        <v>1862</v>
      </c>
    </row>
    <row r="38" spans="2:2">
      <c r="B38" s="12" t="s">
        <v>1863</v>
      </c>
    </row>
    <row r="39" spans="2:2">
      <c r="B39" s="12" t="s">
        <v>1864</v>
      </c>
    </row>
    <row r="40" spans="2:2">
      <c r="B40" s="12" t="s">
        <v>1865</v>
      </c>
    </row>
    <row r="41" spans="2:2">
      <c r="B41" s="12" t="s">
        <v>1866</v>
      </c>
    </row>
    <row r="42" spans="2:2">
      <c r="B42" s="12" t="s">
        <v>1867</v>
      </c>
    </row>
    <row r="43" spans="2:2">
      <c r="B43" s="12" t="s">
        <v>1868</v>
      </c>
    </row>
    <row r="44" spans="2:2">
      <c r="B44" s="12" t="s">
        <v>1869</v>
      </c>
    </row>
    <row r="45" spans="2:2">
      <c r="B45" s="12" t="s">
        <v>1870</v>
      </c>
    </row>
    <row r="46" spans="2:2">
      <c r="B46" s="12" t="s">
        <v>1871</v>
      </c>
    </row>
    <row r="47" spans="2:2">
      <c r="B47" s="12" t="s">
        <v>1872</v>
      </c>
    </row>
    <row r="48" spans="2:2">
      <c r="B48" s="12" t="s">
        <v>1873</v>
      </c>
    </row>
    <row r="49" spans="2:2">
      <c r="B49" s="12" t="s">
        <v>1874</v>
      </c>
    </row>
    <row r="50" spans="2:2">
      <c r="B50" s="12" t="s">
        <v>1875</v>
      </c>
    </row>
    <row r="51" spans="2:2">
      <c r="B51" s="12" t="s">
        <v>1876</v>
      </c>
    </row>
    <row r="52" spans="2:2">
      <c r="B52" s="12" t="s">
        <v>1877</v>
      </c>
    </row>
    <row r="53" spans="2:2">
      <c r="B53" s="12" t="s">
        <v>1878</v>
      </c>
    </row>
    <row r="54" spans="2:2">
      <c r="B54" s="12" t="s">
        <v>1879</v>
      </c>
    </row>
    <row r="55" spans="2:2">
      <c r="B55" s="12" t="s">
        <v>1880</v>
      </c>
    </row>
    <row r="56" spans="2:2">
      <c r="B56" s="12" t="s">
        <v>1881</v>
      </c>
    </row>
    <row r="57" spans="2:2">
      <c r="B57" s="12" t="s">
        <v>1882</v>
      </c>
    </row>
    <row r="58" spans="2:2">
      <c r="B58" s="12" t="s">
        <v>1883</v>
      </c>
    </row>
    <row r="59" spans="2:2">
      <c r="B59" s="12" t="s">
        <v>1884</v>
      </c>
    </row>
    <row r="60" spans="2:2">
      <c r="B60" s="12" t="s">
        <v>1885</v>
      </c>
    </row>
    <row r="61" spans="2:2">
      <c r="B61" s="12" t="s">
        <v>1886</v>
      </c>
    </row>
    <row r="62" spans="2:2">
      <c r="B62" s="12" t="s">
        <v>1887</v>
      </c>
    </row>
    <row r="63" spans="2:2">
      <c r="B63" s="12" t="s">
        <v>1888</v>
      </c>
    </row>
    <row r="64" spans="2:2">
      <c r="B64" s="12" t="s">
        <v>1889</v>
      </c>
    </row>
    <row r="65" spans="2:2">
      <c r="B65" s="12" t="s">
        <v>1890</v>
      </c>
    </row>
    <row r="66" spans="2:2">
      <c r="B66" s="12" t="s">
        <v>1891</v>
      </c>
    </row>
    <row r="67" spans="2:2">
      <c r="B67" s="12" t="s">
        <v>1892</v>
      </c>
    </row>
    <row r="68" spans="2:2">
      <c r="B68" s="12" t="s">
        <v>1893</v>
      </c>
    </row>
    <row r="69" spans="2:2">
      <c r="B69" s="12" t="s">
        <v>1894</v>
      </c>
    </row>
    <row r="70" spans="2:2">
      <c r="B70" s="12" t="s">
        <v>1895</v>
      </c>
    </row>
    <row r="71" spans="2:2">
      <c r="B71" s="12" t="s">
        <v>1896</v>
      </c>
    </row>
    <row r="72" spans="2:2">
      <c r="B72" s="12" t="s">
        <v>1897</v>
      </c>
    </row>
    <row r="73" spans="2:2">
      <c r="B73" s="12" t="s">
        <v>1898</v>
      </c>
    </row>
    <row r="74" spans="2:2">
      <c r="B74" s="12" t="s">
        <v>1899</v>
      </c>
    </row>
    <row r="75" spans="2:2">
      <c r="B75" s="12" t="s">
        <v>1900</v>
      </c>
    </row>
    <row r="76" spans="2:2">
      <c r="B76" s="12" t="s">
        <v>1901</v>
      </c>
    </row>
    <row r="77" spans="2:2">
      <c r="B77" s="12" t="s">
        <v>1902</v>
      </c>
    </row>
    <row r="78" spans="2:2">
      <c r="B78" s="12" t="s">
        <v>1903</v>
      </c>
    </row>
    <row r="79" spans="2:2">
      <c r="B79" s="12" t="s">
        <v>1904</v>
      </c>
    </row>
    <row r="80" spans="2:2">
      <c r="B80" s="12" t="s">
        <v>1905</v>
      </c>
    </row>
    <row r="81" spans="2:2">
      <c r="B81" s="12" t="s">
        <v>1906</v>
      </c>
    </row>
    <row r="82" spans="2:2">
      <c r="B82" s="12" t="s">
        <v>1907</v>
      </c>
    </row>
    <row r="83" spans="2:2">
      <c r="B83" s="12" t="s">
        <v>1908</v>
      </c>
    </row>
    <row r="84" spans="2:2">
      <c r="B84" s="12" t="s">
        <v>1909</v>
      </c>
    </row>
    <row r="85" spans="2:2">
      <c r="B85" s="12" t="s">
        <v>1910</v>
      </c>
    </row>
    <row r="86" spans="2:2">
      <c r="B86" s="12" t="s">
        <v>1911</v>
      </c>
    </row>
    <row r="87" spans="2:2">
      <c r="B87" s="12" t="s">
        <v>1912</v>
      </c>
    </row>
    <row r="88" spans="2:2">
      <c r="B88" s="12" t="s">
        <v>1913</v>
      </c>
    </row>
    <row r="89" spans="2:2">
      <c r="B89" s="12" t="s">
        <v>1914</v>
      </c>
    </row>
    <row r="90" spans="2:2">
      <c r="B90" s="12" t="s">
        <v>1915</v>
      </c>
    </row>
    <row r="91" spans="2:2">
      <c r="B91" s="12" t="s">
        <v>1916</v>
      </c>
    </row>
    <row r="92" spans="2:2">
      <c r="B92" s="12" t="s">
        <v>1917</v>
      </c>
    </row>
    <row r="93" spans="2:2">
      <c r="B93" s="12" t="s">
        <v>1918</v>
      </c>
    </row>
    <row r="94" spans="2:2">
      <c r="B94" s="12" t="s">
        <v>1919</v>
      </c>
    </row>
    <row r="95" spans="2:2">
      <c r="B95" s="12" t="s">
        <v>1920</v>
      </c>
    </row>
    <row r="96" spans="2:2">
      <c r="B96" s="12" t="s">
        <v>1921</v>
      </c>
    </row>
    <row r="97" spans="2:2">
      <c r="B97" s="12" t="s">
        <v>1922</v>
      </c>
    </row>
    <row r="98" spans="2:2">
      <c r="B98" s="12" t="s">
        <v>1923</v>
      </c>
    </row>
    <row r="99" spans="2:2">
      <c r="B99" s="12" t="s">
        <v>1924</v>
      </c>
    </row>
    <row r="100" spans="2:2">
      <c r="B100" s="12" t="s">
        <v>1925</v>
      </c>
    </row>
    <row r="101" spans="2:2">
      <c r="B101" s="12" t="s">
        <v>1926</v>
      </c>
    </row>
    <row r="102" spans="2:2">
      <c r="B102" s="12" t="s">
        <v>1927</v>
      </c>
    </row>
    <row r="103" spans="2:2">
      <c r="B103" s="12" t="s">
        <v>1928</v>
      </c>
    </row>
    <row r="104" spans="2:2">
      <c r="B104" s="12" t="s">
        <v>1929</v>
      </c>
    </row>
    <row r="105" spans="2:2">
      <c r="B105" s="12" t="s">
        <v>1930</v>
      </c>
    </row>
    <row r="106" spans="2:2">
      <c r="B106" s="12" t="s">
        <v>1931</v>
      </c>
    </row>
    <row r="107" spans="2:2">
      <c r="B107" s="12" t="s">
        <v>1932</v>
      </c>
    </row>
    <row r="108" spans="2:2">
      <c r="B108" s="12" t="s">
        <v>1933</v>
      </c>
    </row>
    <row r="109" spans="2:2">
      <c r="B109" s="12" t="s">
        <v>1934</v>
      </c>
    </row>
    <row r="111" spans="2:2" ht="33">
      <c r="B111" s="105" t="s">
        <v>1939</v>
      </c>
    </row>
    <row r="112" spans="2:2">
      <c r="B112" s="12" t="s">
        <v>1940</v>
      </c>
    </row>
    <row r="116" spans="2:2" ht="25.5">
      <c r="B116" s="9" t="s">
        <v>49</v>
      </c>
    </row>
  </sheetData>
  <phoneticPr fontId="1"/>
  <hyperlinks>
    <hyperlink ref="B1" location="目次!A1" display="目次へ" xr:uid="{92B71F13-FA21-444C-9A28-18BEECB35E34}"/>
    <hyperlink ref="B116" location="目次!A1" display="目次へ" xr:uid="{863D031A-2606-4BA3-ABCA-802460FBC0A1}"/>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20FE11-0D59-4A0D-9934-D3EF5E39C89A}">
  <sheetPr>
    <tabColor rgb="FFFFFF00"/>
  </sheetPr>
  <dimension ref="A1:O77"/>
  <sheetViews>
    <sheetView showGridLines="0" zoomScale="85" zoomScaleNormal="85" workbookViewId="0"/>
  </sheetViews>
  <sheetFormatPr defaultColWidth="9" defaultRowHeight="24"/>
  <cols>
    <col min="1" max="1" width="3.25" style="12" customWidth="1"/>
    <col min="2" max="16384" width="9" style="12"/>
  </cols>
  <sheetData>
    <row r="1" spans="1:15" s="8" customFormat="1" ht="25.5">
      <c r="B1" s="9" t="s">
        <v>49</v>
      </c>
    </row>
    <row r="2" spans="1:15" s="11" customFormat="1" ht="35.25">
      <c r="A2" s="10"/>
      <c r="B2" s="10" t="s">
        <v>1766</v>
      </c>
      <c r="C2" s="10"/>
      <c r="D2" s="10"/>
      <c r="E2" s="10"/>
      <c r="F2" s="10"/>
      <c r="G2" s="170"/>
      <c r="H2" s="10"/>
    </row>
    <row r="4" spans="1:15">
      <c r="B4" s="13" t="s">
        <v>1942</v>
      </c>
    </row>
    <row r="7" spans="1:15" s="11" customFormat="1" ht="25.5" customHeight="1">
      <c r="A7" s="14"/>
      <c r="B7" s="14" t="s">
        <v>1943</v>
      </c>
      <c r="C7" s="14"/>
      <c r="D7" s="14"/>
      <c r="E7" s="14"/>
      <c r="F7" s="14"/>
      <c r="G7" s="14"/>
      <c r="H7" s="14"/>
      <c r="I7" s="14"/>
      <c r="J7" s="14"/>
      <c r="K7" s="14"/>
      <c r="L7" s="14"/>
      <c r="M7" s="14"/>
      <c r="N7" s="14"/>
      <c r="O7" s="14"/>
    </row>
    <row r="9" spans="1:15">
      <c r="B9" s="12" t="s">
        <v>1945</v>
      </c>
    </row>
    <row r="11" spans="1:15">
      <c r="B11" s="12" t="s">
        <v>1946</v>
      </c>
    </row>
    <row r="12" spans="1:15">
      <c r="B12" s="12" t="s">
        <v>2022</v>
      </c>
    </row>
    <row r="14" spans="1:15">
      <c r="B14" s="12" t="s">
        <v>1947</v>
      </c>
    </row>
    <row r="17" spans="2:4" ht="25.5">
      <c r="B17" s="171" t="s">
        <v>1944</v>
      </c>
      <c r="C17" s="171"/>
      <c r="D17" s="171"/>
    </row>
    <row r="19" spans="2:4" ht="30">
      <c r="B19" s="102" t="s">
        <v>1948</v>
      </c>
    </row>
    <row r="21" spans="2:4">
      <c r="B21" s="12" t="s">
        <v>1951</v>
      </c>
    </row>
    <row r="23" spans="2:4">
      <c r="B23" s="12" t="s">
        <v>1952</v>
      </c>
    </row>
    <row r="24" spans="2:4">
      <c r="B24" s="12" t="s">
        <v>1953</v>
      </c>
    </row>
    <row r="25" spans="2:4">
      <c r="B25" s="12" t="s">
        <v>1954</v>
      </c>
    </row>
    <row r="26" spans="2:4">
      <c r="B26" s="12" t="s">
        <v>1955</v>
      </c>
    </row>
    <row r="27" spans="2:4">
      <c r="B27" s="12" t="s">
        <v>1956</v>
      </c>
    </row>
    <row r="28" spans="2:4">
      <c r="B28" s="12" t="s">
        <v>1957</v>
      </c>
    </row>
    <row r="29" spans="2:4">
      <c r="B29" s="12" t="s">
        <v>1958</v>
      </c>
    </row>
    <row r="31" spans="2:4">
      <c r="B31" s="12" t="s">
        <v>1959</v>
      </c>
    </row>
    <row r="33" spans="2:2" ht="30">
      <c r="B33" s="102" t="s">
        <v>1949</v>
      </c>
    </row>
    <row r="35" spans="2:2">
      <c r="B35" s="12" t="s">
        <v>1960</v>
      </c>
    </row>
    <row r="37" spans="2:2">
      <c r="B37" s="12" t="s">
        <v>1961</v>
      </c>
    </row>
    <row r="38" spans="2:2">
      <c r="B38" s="12" t="s">
        <v>1962</v>
      </c>
    </row>
    <row r="39" spans="2:2">
      <c r="B39" s="12" t="s">
        <v>1963</v>
      </c>
    </row>
    <row r="40" spans="2:2">
      <c r="B40" s="12" t="s">
        <v>1964</v>
      </c>
    </row>
    <row r="42" spans="2:2">
      <c r="B42" s="12" t="s">
        <v>1965</v>
      </c>
    </row>
    <row r="44" spans="2:2" ht="30">
      <c r="B44" s="102" t="s">
        <v>1950</v>
      </c>
    </row>
    <row r="46" spans="2:2">
      <c r="B46" s="12" t="s">
        <v>1966</v>
      </c>
    </row>
    <row r="48" spans="2:2">
      <c r="B48" s="12" t="s">
        <v>1967</v>
      </c>
    </row>
    <row r="49" spans="2:12">
      <c r="B49" s="12" t="s">
        <v>1968</v>
      </c>
    </row>
    <row r="50" spans="2:12">
      <c r="B50" s="12" t="s">
        <v>1969</v>
      </c>
    </row>
    <row r="53" spans="2:12" ht="25.5">
      <c r="B53" s="171" t="s">
        <v>1970</v>
      </c>
      <c r="C53" s="15"/>
      <c r="D53" s="15"/>
      <c r="E53" s="15"/>
    </row>
    <row r="54" spans="2:12" ht="24.75" thickBot="1"/>
    <row r="55" spans="2:12" ht="30.75" thickBot="1">
      <c r="B55" s="265" t="s">
        <v>2023</v>
      </c>
      <c r="C55" s="266"/>
      <c r="D55" s="266"/>
      <c r="E55" s="266"/>
      <c r="F55" s="266"/>
      <c r="G55" s="266"/>
      <c r="H55" s="266"/>
      <c r="I55" s="266"/>
      <c r="J55" s="266"/>
      <c r="K55" s="266"/>
      <c r="L55" s="267"/>
    </row>
    <row r="57" spans="2:12" ht="30">
      <c r="B57" s="102" t="s">
        <v>1971</v>
      </c>
    </row>
    <row r="58" spans="2:12" ht="30">
      <c r="B58" s="102" t="s">
        <v>1972</v>
      </c>
    </row>
    <row r="61" spans="2:12">
      <c r="B61" s="12" t="s">
        <v>1973</v>
      </c>
    </row>
    <row r="62" spans="2:12">
      <c r="B62" s="12" t="s">
        <v>1975</v>
      </c>
    </row>
    <row r="64" spans="2:12">
      <c r="B64" s="12" t="s">
        <v>1974</v>
      </c>
    </row>
    <row r="66" spans="1:2" ht="30">
      <c r="B66" s="102" t="s">
        <v>1976</v>
      </c>
    </row>
    <row r="67" spans="1:2">
      <c r="B67" s="12" t="s">
        <v>2024</v>
      </c>
    </row>
    <row r="70" spans="1:2" ht="45.75">
      <c r="B70" s="268" t="s">
        <v>2026</v>
      </c>
    </row>
    <row r="71" spans="1:2">
      <c r="A71" s="12" t="s">
        <v>2027</v>
      </c>
    </row>
    <row r="73" spans="1:2" ht="30">
      <c r="B73" s="102" t="s">
        <v>1981</v>
      </c>
    </row>
    <row r="74" spans="1:2">
      <c r="B74" s="12" t="s">
        <v>2025</v>
      </c>
    </row>
    <row r="76" spans="1:2">
      <c r="B76" s="12" t="s">
        <v>1977</v>
      </c>
    </row>
    <row r="77" spans="1:2">
      <c r="B77" s="12" t="s">
        <v>1978</v>
      </c>
    </row>
  </sheetData>
  <mergeCells count="1">
    <mergeCell ref="B55:L55"/>
  </mergeCells>
  <phoneticPr fontId="1"/>
  <hyperlinks>
    <hyperlink ref="B1" location="目次!A1" display="目次へ" xr:uid="{02EF575C-DF8B-4D6E-B202-EE3F2AA4C084}"/>
    <hyperlink ref="B70" r:id="rId1" xr:uid="{85AF85EC-00D5-4C60-AA0E-BF2B05335469}"/>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22</vt:i4>
      </vt:variant>
    </vt:vector>
  </HeadingPairs>
  <TitlesOfParts>
    <vt:vector size="22" baseType="lpstr">
      <vt:lpstr>はじめに</vt:lpstr>
      <vt:lpstr>目次</vt:lpstr>
      <vt:lpstr>心構え①</vt:lpstr>
      <vt:lpstr>心構え②</vt:lpstr>
      <vt:lpstr>1日目</vt:lpstr>
      <vt:lpstr>2日目</vt:lpstr>
      <vt:lpstr>3日目</vt:lpstr>
      <vt:lpstr>4日目</vt:lpstr>
      <vt:lpstr>5日目</vt:lpstr>
      <vt:lpstr>6日目</vt:lpstr>
      <vt:lpstr>7日目</vt:lpstr>
      <vt:lpstr>8日目</vt:lpstr>
      <vt:lpstr>9日目</vt:lpstr>
      <vt:lpstr>10日目</vt:lpstr>
      <vt:lpstr>11日目</vt:lpstr>
      <vt:lpstr>12日目</vt:lpstr>
      <vt:lpstr>13日目</vt:lpstr>
      <vt:lpstr>14日目</vt:lpstr>
      <vt:lpstr>15日目</vt:lpstr>
      <vt:lpstr>16日目</vt:lpstr>
      <vt:lpstr>17日目</vt:lpstr>
      <vt:lpstr>マクロ</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伊藤 由松(Yuma Ito)</dc:creator>
  <cp:lastModifiedBy>伊藤 由松(Yuma Ito)</cp:lastModifiedBy>
  <dcterms:created xsi:type="dcterms:W3CDTF">2024-03-21T02:10:52Z</dcterms:created>
  <dcterms:modified xsi:type="dcterms:W3CDTF">2025-03-07T05:49:55Z</dcterms:modified>
</cp:coreProperties>
</file>